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8800" windowHeight="12330"/>
  </bookViews>
  <sheets>
    <sheet name="Лист1" sheetId="1" r:id="rId1"/>
  </sheets>
  <definedNames>
    <definedName name="_xlnm.Print_Area" localSheetId="0">Лист1!$A$1:$U$97</definedName>
  </definedNames>
  <calcPr calcId="145621"/>
</workbook>
</file>

<file path=xl/calcChain.xml><?xml version="1.0" encoding="utf-8"?>
<calcChain xmlns="http://schemas.openxmlformats.org/spreadsheetml/2006/main">
  <c r="S23" i="1" l="1"/>
  <c r="S6" i="1" s="1"/>
  <c r="T23" i="1"/>
  <c r="U23" i="1"/>
  <c r="R23" i="1"/>
  <c r="R6" i="1"/>
  <c r="T6" i="1"/>
  <c r="S54" i="1"/>
  <c r="T54" i="1"/>
  <c r="U54" i="1"/>
  <c r="R54" i="1"/>
  <c r="S56" i="1"/>
  <c r="T56" i="1"/>
  <c r="U56" i="1"/>
  <c r="R56" i="1"/>
  <c r="S57" i="1"/>
  <c r="T57" i="1"/>
  <c r="U57" i="1"/>
  <c r="R57" i="1"/>
  <c r="S61" i="1"/>
  <c r="T61" i="1"/>
  <c r="U61" i="1"/>
  <c r="R61" i="1"/>
  <c r="S42" i="1"/>
  <c r="T42" i="1"/>
  <c r="R42" i="1"/>
  <c r="S43" i="1"/>
  <c r="T43" i="1"/>
  <c r="U43" i="1"/>
  <c r="U42" i="1" s="1"/>
  <c r="R43" i="1"/>
  <c r="U6" i="1" l="1"/>
  <c r="S32" i="1"/>
  <c r="T32" i="1"/>
  <c r="U32" i="1"/>
  <c r="R32" i="1"/>
  <c r="S33" i="1"/>
  <c r="T33" i="1"/>
  <c r="U33" i="1"/>
  <c r="R33" i="1"/>
  <c r="S35" i="1"/>
  <c r="T35" i="1"/>
  <c r="U35" i="1"/>
  <c r="R35" i="1"/>
  <c r="S7" i="1"/>
  <c r="T7" i="1"/>
  <c r="U7" i="1"/>
  <c r="R7" i="1"/>
  <c r="S66" i="1"/>
  <c r="T66" i="1"/>
  <c r="U66" i="1"/>
  <c r="R66" i="1"/>
  <c r="R76" i="1"/>
  <c r="S81" i="1"/>
  <c r="S80" i="1" s="1"/>
  <c r="T81" i="1"/>
  <c r="T80" i="1" s="1"/>
  <c r="U81" i="1"/>
  <c r="U80" i="1" s="1"/>
  <c r="R81" i="1"/>
  <c r="R80" i="1" s="1"/>
  <c r="U89" i="1" l="1"/>
  <c r="U85" i="1"/>
  <c r="U84" i="1" s="1"/>
  <c r="U76" i="1"/>
  <c r="U88" i="1" l="1"/>
  <c r="U87" i="1" s="1"/>
  <c r="U65" i="1" s="1"/>
  <c r="S85" i="1" l="1"/>
  <c r="S84" i="1" s="1"/>
  <c r="T85" i="1"/>
  <c r="T84" i="1" s="1"/>
  <c r="R85" i="1"/>
  <c r="R84" i="1" s="1"/>
  <c r="S76" i="1"/>
  <c r="T76" i="1"/>
  <c r="S89" i="1"/>
  <c r="T89" i="1"/>
  <c r="R89" i="1"/>
  <c r="R88" i="1" l="1"/>
  <c r="R87" i="1" s="1"/>
  <c r="R65" i="1" s="1"/>
  <c r="T88" i="1"/>
  <c r="T87" i="1" s="1"/>
  <c r="T65" i="1" s="1"/>
  <c r="T91" i="1" s="1"/>
  <c r="S88" i="1"/>
  <c r="S87" i="1" s="1"/>
  <c r="S65" i="1" s="1"/>
  <c r="U91" i="1"/>
  <c r="S91" i="1" l="1"/>
  <c r="R91" i="1"/>
</calcChain>
</file>

<file path=xl/sharedStrings.xml><?xml version="1.0" encoding="utf-8"?>
<sst xmlns="http://schemas.openxmlformats.org/spreadsheetml/2006/main" count="579" uniqueCount="369">
  <si>
    <t>Полномочие</t>
  </si>
  <si>
    <t>Реквизиты нормативного правового акта, договора, соглашения</t>
  </si>
  <si>
    <t>Статья, часть, пункт, подпункт, абзац нормативного правового акта, договора, соглашения</t>
  </si>
  <si>
    <t xml:space="preserve">Дата вступления в силу нормативного правового акта  договора, соглашения
</t>
  </si>
  <si>
    <t xml:space="preserve">Срок действия нормативного правового акта, договора, соглашения
</t>
  </si>
  <si>
    <t>Рз/Пр</t>
  </si>
  <si>
    <t>Объем средств на исполнение расходного обязательства 
(тыс. рублей)</t>
  </si>
  <si>
    <t>Код</t>
  </si>
  <si>
    <t>Наименование</t>
  </si>
  <si>
    <t>Номер документа</t>
  </si>
  <si>
    <t>Дата документа</t>
  </si>
  <si>
    <t>Наименование документа</t>
  </si>
  <si>
    <t>Раздел</t>
  </si>
  <si>
    <t>Глава</t>
  </si>
  <si>
    <t>Статья</t>
  </si>
  <si>
    <t>Часть</t>
  </si>
  <si>
    <t>Пункт</t>
  </si>
  <si>
    <t>Подпункт</t>
  </si>
  <si>
    <t>Абзац</t>
  </si>
  <si>
    <t>Приложение</t>
  </si>
  <si>
    <t/>
  </si>
  <si>
    <t xml:space="preserve">2020 г.
</t>
  </si>
  <si>
    <t>ВСЕГО</t>
  </si>
  <si>
    <t>владение, пользование и распоряжение имуществом, находящимся в муниципальной собственности муниципального района</t>
  </si>
  <si>
    <t>дорожная деятельность в отношении автомобильных дорог местного значения вне границ населенных пунктов в границах муниципального района, осуществление муниципального контроля за сохранностью автомобильных дорог местного значения вне границ населенных пунктов в границах муниципального района, организация дорожного движения и обеспечение безопасности дорожного движения на них,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</si>
  <si>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организация библиотечного обслуживания населения межпоселенческими библиотеками, комплектование и обеспечение сохранности их библиотечных фондов</t>
  </si>
  <si>
    <t>создание условий для обеспечения поселений, входящих в состав муниципального района, услугами по организации досуга и услугами организаций культуры</t>
  </si>
  <si>
    <t>организация и осуществление мероприятий по территориальной обороне и гражданской обороне, защите населения и территории муниципального района от чрезвычайных ситуаций природного и техногенного характера</t>
  </si>
  <si>
    <t>организация и осуществление мероприятий межпоселенческого характера по работе с детьми и молодежью</t>
  </si>
  <si>
    <t>организация в соответствии с Федеральным законом от 24 июля 2007 г. № 221-ФЗ «О государственном кадастре недвижимости» выполнения комплексных кадастровых работ и утверждение карты-плана территории</t>
  </si>
  <si>
    <t>учреждение печатного средства массовой информации для опубликования муниципальных правовых актов, обсуждения проектов муниципальных правовых актов по вопросам местного значения, доведения до сведения жителей муниципального образования официальной информации о социально-экономическом и культурном развитии муниципального образования, о развитии его общественной инфраструктуры и иной официальной информации</t>
  </si>
  <si>
    <t>предоставление мер социальной поддержки и социальных выплат, установленных решениями органов местного самоуправления</t>
  </si>
  <si>
    <t>на определение перечня должностных лиц, уполномоченных составлять протоколы об административных правонарушениях, предусмотренных законами субъектов Российской Федерации, создание комиссий по делам несовершеннолетних и защите их прав и организации деятельности этих комиссий, создание административных комиссий, иных коллегиальных органов в целях привлечения к административной ответственности, предусмотренной законами субъектов Российской Федерации</t>
  </si>
  <si>
    <t>на организацию и осуществление деятельности по опеке и попечительству</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</si>
  <si>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начального общего, основного общего, среднего общего образования в муниципальных общеобразовательных организациях в сельской местности)</t>
  </si>
  <si>
    <t>по предоставлению дотаций на выравнивание бюджетной обеспеченности городских, сельских поселений, всего</t>
  </si>
  <si>
    <t>по предоставлению субвенций бюджетам городских, сельских поселений, предоставленных из федерального бюджета и (или) бюджета субъекта Российской Федерации, в случае наделения федеральным законом и (или) законом субъекта Российской Федерации органов местного самоуправления муниципального района полномочиями органов государственной власти по расчету и предоставлению субвенций бюджетам городских, сельских поселений, всего</t>
  </si>
  <si>
    <t>долевое финансирование расходов на решение отдельных вопросов местного значения</t>
  </si>
  <si>
    <t>владение, пользование и распоряжение имуществом, находящимся в муниципальной собственности сельского поселения</t>
  </si>
  <si>
    <t>обеспечение первичных мер пожарной безопасности в границах населенных пунктов сельского поселения</t>
  </si>
  <si>
    <t>создание условий для организации досуга и обеспечения жителей сельского поселения услугами организаций культуры</t>
  </si>
  <si>
    <t>обеспечение проживающих в сельском поселении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t>
  </si>
  <si>
    <t>организация в границах сельского поселения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</si>
  <si>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на осуществление воинского учета на территориях, на которых отсутствуют структурные подразделения военных комиссариатов</t>
  </si>
  <si>
    <t>организация в границах муниципального района электро- и газоснабжения поселений в пределах полномочий, установленных законодательством Российской Федерации</t>
  </si>
  <si>
    <t xml:space="preserve">1) Федеральный закон 
2) Закон Республики Башкортостан 
3) Постановление администрации муниципального района
</t>
  </si>
  <si>
    <t xml:space="preserve">1) Об общих принципах организации местного самоуправления в Российской Федерации 
2) О местном самоуправлении в Республике Башкортостан
3) Об утверждении МП "Развитие системы учета и отчетности, системы муниципальных закупок в муниципальном районе Нуримановский район Республики Башкортостан"
</t>
  </si>
  <si>
    <t xml:space="preserve">1) Об общих принципах организации местного самоуправления в Российской Федерации 
2) Об автомобильных дорогах и о дорожной деятельности в Республике Башкортостан 
3) О создании Дорожного фонда муниципального района Нуримановский район Республики Башкортостан
4) Об утверждении МП "Транспортное развитие в муниципальном районе Нуримановский район Республики Башкортостан"
</t>
  </si>
  <si>
    <t xml:space="preserve">1) Федеральный закон 
2) Закон Республики Башкортостан 
3) Решение Совета муниципального района
</t>
  </si>
  <si>
    <t xml:space="preserve">1) 131 
2) 162
3) 380
</t>
  </si>
  <si>
    <t xml:space="preserve">1) не установлен 
2) не установлен 
3) не установлен 
</t>
  </si>
  <si>
    <t xml:space="preserve">1) 06.10.2003 
2) 18.03.2005
3) 27.02.2015 
</t>
  </si>
  <si>
    <t xml:space="preserve">1) не установлен 
2) до изменения
3) не установлен 
</t>
  </si>
  <si>
    <t>1) 1</t>
  </si>
  <si>
    <t xml:space="preserve">1) не установлен 
2) не установлен 
3) бюджетный год
</t>
  </si>
  <si>
    <t xml:space="preserve">1) не установлен 
2) не установлен 
3) не установлен
</t>
  </si>
  <si>
    <t xml:space="preserve">1) 06.10.2003 
2) 18.03.2005
3) 14.11.2013
</t>
  </si>
  <si>
    <t xml:space="preserve">1) 06.10.2003 
2) 18.03.2005
3) ежегодно
</t>
  </si>
  <si>
    <t xml:space="preserve">1)  "Об общих принципах организации местного самоуправления в Российской Федерации"
2) "О местном самоуправлении в Республике Башкортостан"
3) О предоставлении межбюджетных трансфертов
</t>
  </si>
  <si>
    <t xml:space="preserve">1) 06.10.2003 
2) 18.03.2005
3) 30.12.2013
</t>
  </si>
  <si>
    <t xml:space="preserve">1) Федеральный закон 
2) Закон Республики Башкортостан 
3) Решения Советов
</t>
  </si>
  <si>
    <t xml:space="preserve">1) 131 
2) 162
3) 12 решений сп
</t>
  </si>
  <si>
    <t xml:space="preserve">1) 06.10.2003 
2)18.03.2005 
3) 12 решений сп 
</t>
  </si>
  <si>
    <t xml:space="preserve">1) 3 
</t>
  </si>
  <si>
    <t xml:space="preserve">1) 1 
</t>
  </si>
  <si>
    <t xml:space="preserve">1) 1 
</t>
  </si>
  <si>
    <t xml:space="preserve">1) 5 
</t>
  </si>
  <si>
    <r>
      <t>1) 131 
2) 162
3)</t>
    </r>
    <r>
      <rPr>
        <sz val="14"/>
        <color rgb="FFFF0000"/>
        <rFont val="Times New Roman"/>
        <family val="1"/>
        <charset val="204"/>
      </rPr>
      <t xml:space="preserve"> </t>
    </r>
    <r>
      <rPr>
        <sz val="14"/>
        <rFont val="Times New Roman"/>
        <family val="1"/>
        <charset val="204"/>
      </rPr>
      <t>2530</t>
    </r>
    <r>
      <rPr>
        <sz val="14"/>
        <color rgb="FFFF0000"/>
        <rFont val="Times New Roman"/>
        <family val="1"/>
        <charset val="204"/>
      </rPr>
      <t xml:space="preserve"> </t>
    </r>
    <r>
      <rPr>
        <sz val="14"/>
        <rFont val="Times New Roman"/>
        <family val="1"/>
        <charset val="204"/>
      </rPr>
      <t xml:space="preserve">
</t>
    </r>
  </si>
  <si>
    <t xml:space="preserve">1) 06.10.2003 
2) 18.03.2005 
3) 21.11.2013 
</t>
  </si>
  <si>
    <t xml:space="preserve">1) не установлен 
2) не установлен 
3) не установлен 
4) не установлен 
</t>
  </si>
  <si>
    <t>1) 2</t>
  </si>
  <si>
    <t xml:space="preserve">1) 14 
2) 8
3) пп1
</t>
  </si>
  <si>
    <t xml:space="preserve">1) 131 
2) 288
3) 2476
</t>
  </si>
  <si>
    <t xml:space="preserve">1) 06.10.2003 
2) 28.03.2006
3) 15.11.2013
</t>
  </si>
  <si>
    <t xml:space="preserve">1) 08.10.2003 
2) 14.04.2006 
3) 01.01.2014
</t>
  </si>
  <si>
    <t>1) 22</t>
  </si>
  <si>
    <t>1) Федеральный закон 
2) Закон Республики Башкортостан 
3) Постановление администрации муниципального района</t>
  </si>
  <si>
    <t>1) 9</t>
  </si>
  <si>
    <t xml:space="preserve">1) 131 
2) 162
3) 2476
</t>
  </si>
  <si>
    <t xml:space="preserve">1) 06.10.2003 
2) 18.03.2005
3) 15.11.2013
</t>
  </si>
  <si>
    <t xml:space="preserve">1) 131 
2) 162
3) 229
</t>
  </si>
  <si>
    <t>1) 4</t>
  </si>
  <si>
    <t xml:space="preserve">1) 14 
2) 19 
3) в целом
</t>
  </si>
  <si>
    <t xml:space="preserve">1) Об общих принципах организации местного самоуправления в Российской Федерации
2) О порядке назначения и выплаты пенсии на муниципальной службе в Республике Башкортостан
3) Об утверждении МП "Совершенствование деятельности органов местного самоуправления муниципального района Нуримановский район Республики Башкортостан  по реализации вопросов местного значения"
</t>
  </si>
  <si>
    <t xml:space="preserve">1) Об общих принципах организации местного самоуправления в Российской Федерации
2) О местном самоуправлении в Республике Башкортостан
3) Об утверждении МП "Совершенствование деятельности органов местного самоуправления муниципального района Нуримановский район Республики Башкортостан  по реализации вопросов местного значения"
</t>
  </si>
  <si>
    <t xml:space="preserve">1) Об общих принципах организации местного самоуправления в Российской Федерации
2) О местном самоуправлении в Республике Башкортостан
3) О создании Дорожного фонда муниципального района Нуримановский район Республики Башкортостан
</t>
  </si>
  <si>
    <t xml:space="preserve">1) Об общих принципах организации местного самоуправления в Российской Федерации 
2) О местном самоуправлении в Республике Башкортостан
3) Обеспечение территории СП документами территориального планирования
</t>
  </si>
  <si>
    <t xml:space="preserve">1) Об общих принципах организации местного самоуправления в Российской Федерации
2) О местном самоуправлении в Республике Башкортостан
3) Об утверждении МП "Развитие жилищно-коммунального хозяйства в муниципальном районе Нуримановский район Республики Башкортостан"
</t>
  </si>
  <si>
    <t>1) 3</t>
  </si>
  <si>
    <t>1) 3    2) 1</t>
  </si>
  <si>
    <t xml:space="preserve">1) 15 
2) 19
3) в целом
</t>
  </si>
  <si>
    <t xml:space="preserve">1) Федеральный закон 
2) Закон Республики Башкортостан 
3) Закон Республики Башкортостан  
</t>
  </si>
  <si>
    <t xml:space="preserve">1) 53 
2) 162
3) 541
</t>
  </si>
  <si>
    <t xml:space="preserve">1) 28.03.1998 
2) 18.03.2005
3) 01.11.2017
</t>
  </si>
  <si>
    <t xml:space="preserve">1) О воинской обязанности и военной службе
2) О местном самоуправлении в Республике Башкортостан
3) О методике распределения субвенций из бюджета Республики Башкортостан бюджетам муниципальных районов и городских округов Республики Башкортостан на осуществление первичного воинского учета на территориях, где отсутствуют военные комиссариаты, финансовое обеспечение которых осуществляется за счет субвенций из федерального бюджета                                                     
</t>
  </si>
  <si>
    <t xml:space="preserve">1) 15
2) 19
3) пп1
</t>
  </si>
  <si>
    <t xml:space="preserve">1) 14
2) 19
3) в целом
</t>
  </si>
  <si>
    <t xml:space="preserve">1) Федеральный закон 
2) Закон Республики Башкортостан 
3) Договор
</t>
  </si>
  <si>
    <t xml:space="preserve">1) 131 
2) 162
3) 70-71
</t>
  </si>
  <si>
    <t>1) Об общих принципах организации местного самоуправления в Российской Федерации
2) О местном самоуправлении в Республике Башкортостан
3) О формировании фонда капитального ремонта и об организации проведения капитального ремонта общего имущества в многоквартирном доме</t>
  </si>
  <si>
    <t>1) 19</t>
  </si>
  <si>
    <t xml:space="preserve">1) 14 
2) 19
3) в целом
</t>
  </si>
  <si>
    <t xml:space="preserve">1) Об общих принципах организации местного самоуправления в Российской Федерации 
2) "О культуре"
3) Об утверждении МП "Развитие культуры и искусства в муниципальном районе Нуримановский район Республики Башкортостан"
</t>
  </si>
  <si>
    <t xml:space="preserve">1) 14 
2) 37 
3) пп3
</t>
  </si>
  <si>
    <t xml:space="preserve">1) 131 
2)18/19
3) 2478
</t>
  </si>
  <si>
    <t xml:space="preserve">1) 06.10.2003 
2) 13.07.1993 
3) 15.11.2013 
</t>
  </si>
  <si>
    <t xml:space="preserve">1) 08.10.2003 
2) 26.11.1993 
3) 01.01.2014
</t>
  </si>
  <si>
    <t>1.Расходные обязательства, возникшие в результате принятия нормативных правовых актов муниципального района, заключения договоров (соглашений), всего из них:</t>
  </si>
  <si>
    <t>1.1 Расходные обязательства, возникшие в результате принятия нормативных правовых актов муниципального района, заключения договоров (соглашений) в рамках реализации вопросов местного значения муниципального района, всего</t>
  </si>
  <si>
    <r>
      <t>1) 08.10.2003 
2) 01.01.2006 
3)</t>
    </r>
    <r>
      <rPr>
        <sz val="14"/>
        <color rgb="FFFF0000"/>
        <rFont val="Times New Roman"/>
        <family val="1"/>
        <charset val="204"/>
      </rPr>
      <t xml:space="preserve"> </t>
    </r>
    <r>
      <rPr>
        <sz val="14"/>
        <rFont val="Times New Roman"/>
        <family val="1"/>
        <charset val="204"/>
      </rPr>
      <t>01.01.2014</t>
    </r>
    <r>
      <rPr>
        <sz val="14"/>
        <color rgb="FFFF0000"/>
        <rFont val="Times New Roman"/>
        <family val="1"/>
        <charset val="204"/>
      </rPr>
      <t xml:space="preserve"> </t>
    </r>
    <r>
      <rPr>
        <sz val="14"/>
        <rFont val="Times New Roman"/>
        <family val="1"/>
        <charset val="204"/>
      </rPr>
      <t xml:space="preserve">
</t>
    </r>
  </si>
  <si>
    <t xml:space="preserve">1) 08.10.2003 
2) 01.01.2006 
3) 01.01.2014
</t>
  </si>
  <si>
    <t xml:space="preserve">1) 02.04.1998 
2) 01.01.2006 
3) 12.11.2017
</t>
  </si>
  <si>
    <t xml:space="preserve">1) 08.10.2003  
2) 01.01.2006 
3) 01.01.2014
</t>
  </si>
  <si>
    <t xml:space="preserve">1) 08.10.2003 
2) 01.01.2006 
3) 16.09.2010 
</t>
  </si>
  <si>
    <t xml:space="preserve">1) 131 
2) 162
3) 2563
</t>
  </si>
  <si>
    <t>1) 06.10.2003 
2) 18.03.2005
3) 27.11.2013</t>
  </si>
  <si>
    <t xml:space="preserve">1) Об общих принципах организации местного самоуправления в Российской Федерации
2) О местном самоуправлении в Республике Башкортостан
3) Об утверждении МП  "Безопасная жизнь населения в муниципальном районе Нуримановский район Республики Башкортостан"
</t>
  </si>
  <si>
    <t xml:space="preserve">1) 14 
2) 19
3) пп4
</t>
  </si>
  <si>
    <t xml:space="preserve">1) 131 
2) 162
3) 2530
</t>
  </si>
  <si>
    <t xml:space="preserve">1) 06.10.2003 
2) 18.03.2005
3) 21.11.2013
</t>
  </si>
  <si>
    <t xml:space="preserve">1) Федеральный закон 
2) Закон Республики Башкортостан 
3) Постановление 
</t>
  </si>
  <si>
    <t xml:space="preserve">1) Об общих принципах организации местного самоуправления в Российской Федерации
2) О местном самоуправлении в Республике Башкортостан
3) Об утверждении МП "Развитие системы учета и отчетности, системы муниципальных закупок в муниципальном районе Нуримановский район Республики Башкортостан"
</t>
  </si>
  <si>
    <t xml:space="preserve">1) 14
2) 17
3) пп2
</t>
  </si>
  <si>
    <t xml:space="preserve">1) 15 
2) 17
3) пп2
</t>
  </si>
  <si>
    <t>5 Расходные обязательства, возникшие в результате принятия нормативных правовых актов сельского поселения, заключения договоров (соглашений), всего из них:</t>
  </si>
  <si>
    <t>5.1 Расходные обязательства, возникшие в результате принятия нормативных правовых актов сельского поселения, заключения договоров (соглашений) в рамках реализации вопросов местного значения сельского поселения, всего</t>
  </si>
  <si>
    <t xml:space="preserve">1) 08.10.2003 
2) 01.01.2006 
3) 27.02.2015 
</t>
  </si>
  <si>
    <t>5.4 Расходные обязательства, возникшие в результате принятия нормативных правовых актов сельского поселения, заключения договоров (соглашений) в рамках реализации органами местного самоуправления сельского поселения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t>
  </si>
  <si>
    <t xml:space="preserve">1) 08.10.2003
2) 01.01.2006 
3) 01.01.2014
</t>
  </si>
  <si>
    <t xml:space="preserve">1) 08.10.2003
2) 01.01.2006
3) 01.01.2014
</t>
  </si>
  <si>
    <t>Заместитель главы администрации-начальник финансового управления</t>
  </si>
  <si>
    <t xml:space="preserve">1) Федеральный закон 
2) Закон Республики Башкортостан 
3) Решение Совета муниципального района
4) Постановление администрации муниципального района
</t>
  </si>
  <si>
    <t xml:space="preserve">1) 06.10.2003 
2) 07.05.2009 
3) 14.11.2013 
4) 19.11.2013 
</t>
  </si>
  <si>
    <t xml:space="preserve">1) 08.10.2003 
2) 23.05.2009 
3) 01.01.2014 
4) 01.01.2014 
</t>
  </si>
  <si>
    <t xml:space="preserve">1) 131
2) 122
3) 229
4) 2516 
</t>
  </si>
  <si>
    <t>1) 15 
2) 6
3) в целом 
4) в целом</t>
  </si>
  <si>
    <t>1) Об общих принципах организации местного самоуправления в Российской Федерации 
2) Об образовании в Российской Федерации
3) Об образовании в Республике Башкортостан
4) Об утверждении МП "Развитие образования в муниципальном районе Нуримановский район Республики Башкортостан"</t>
  </si>
  <si>
    <t xml:space="preserve">1) Федеральный закон 
2) Федеральный закон 
3) Закон Республики Башкортостан
4) Постановление администрации муниципального района
</t>
  </si>
  <si>
    <t>1) 1    2) 1                3) 1</t>
  </si>
  <si>
    <t xml:space="preserve">1) 11 
2) 1        </t>
  </si>
  <si>
    <t xml:space="preserve">1) Об общих принципах организации местного самоуправления в Российской Федерации 
2) О местном самоуправлении в Республике Башкортостан
3) Обеспечение территории МР документами территориального планирования
</t>
  </si>
  <si>
    <t xml:space="preserve">1) 06.10.2003 
2) 18.03.2005 
3) 16.09.2010 
</t>
  </si>
  <si>
    <t>1) 15</t>
  </si>
  <si>
    <t xml:space="preserve">1) 15 
2) 19 
3) в целом
</t>
  </si>
  <si>
    <t xml:space="preserve">1) Об общих принципах организации местного самоуправления в Российской Федерации 
2) О библиотечном деле
3) Об утверждении МП "Развитие культуры и искусства в муниципальном районе Нуримановский район Республики Башкортостан"
</t>
  </si>
  <si>
    <t xml:space="preserve">1) 131 
2) 32
3) 2478
</t>
  </si>
  <si>
    <t xml:space="preserve">1) 06.10.2003 
2) 08.05.1996 
3) 15.11.2013 
</t>
  </si>
  <si>
    <t xml:space="preserve">1) 15 
2) 6
3) пп2
</t>
  </si>
  <si>
    <t xml:space="preserve">1) 08.10.2003 
2) 25.05.1996 
3) 01.01.2014 
</t>
  </si>
  <si>
    <t xml:space="preserve">1) 15 
2) 37 
3) пп3
</t>
  </si>
  <si>
    <t xml:space="preserve">1) 131 
2) 18/19
3) 2478
</t>
  </si>
  <si>
    <t xml:space="preserve">1) 08.10.2003 
2) 26.11.1993 
3) 01.01.2014 
</t>
  </si>
  <si>
    <t>1) 1        2) 3</t>
  </si>
  <si>
    <t>1)19.1    3) 2</t>
  </si>
  <si>
    <t>______________________________</t>
  </si>
  <si>
    <t>_____________________________</t>
  </si>
  <si>
    <t>О.А. Юферова</t>
  </si>
  <si>
    <t>А.Г. Ардаширова</t>
  </si>
  <si>
    <t xml:space="preserve">Заместитель начальника финансового управления-
начальник инспекции по бюджету
</t>
  </si>
  <si>
    <t>Итого расходных обязательств муниципального образования</t>
  </si>
  <si>
    <t xml:space="preserve">1) Федеральный закон 
2) Закон Республики Башкортостан 
3) Соглашение
</t>
  </si>
  <si>
    <t xml:space="preserve">1) Об общих принципах организации местного самоуправления в Российской Федерации
2) О местном самоуправлении в Республике Башкортостан
3) О предоставлении межбюджетных трансфертов
</t>
  </si>
  <si>
    <t xml:space="preserve">1) 15 
2) 19
3) пп2
</t>
  </si>
  <si>
    <t xml:space="preserve">1) Федеральный закон 
2) Закон Республики Башкортостан 
3) Соглашения
</t>
  </si>
  <si>
    <t xml:space="preserve">1) 131 
2) 162
3) 12 соглашений
</t>
  </si>
  <si>
    <t>1) 131 
2) 203
3) 2256</t>
  </si>
  <si>
    <t xml:space="preserve">1) 06.10.2003 
2) 15.07.2005
3) 28.10.2013
</t>
  </si>
  <si>
    <t xml:space="preserve">1) Об общих принципах организации местного самоуправления в Российской Федерации
2) О межбюджетных отношениях в Республике Башкортостан
3) Об утверждении МП "Управление муниципальными финансами муниципального района Нуримановский район Республики Башкортостан"
</t>
  </si>
  <si>
    <t xml:space="preserve">1) 4 </t>
  </si>
  <si>
    <t xml:space="preserve">1) 15 
2) в целом
3) пп1
</t>
  </si>
  <si>
    <t xml:space="preserve">1) 08.10.2003 
2) 15.07.2005
3) 01.01.2014
</t>
  </si>
  <si>
    <t xml:space="preserve">1) 08.10.2003
2) 01.01.2006
3) бюджетный год
</t>
  </si>
  <si>
    <t xml:space="preserve">1) 8 
2) 27.2
3) в целом
</t>
  </si>
  <si>
    <t xml:space="preserve">1) 1 </t>
  </si>
  <si>
    <t>1) 20</t>
  </si>
  <si>
    <t xml:space="preserve">1) Об общих принципах организации законодательных (представительных) и исполнительных органов государственной власти субъектов Российской Федерации
2)  О наделении органов местного самоуправления отдельными государственными полномочиями Республики Башкортостан
3) О предоставлении субвенции бюджету муниципального района Нуримановский район Республики Башкортостан
</t>
  </si>
  <si>
    <t xml:space="preserve">1) 19.10.1999 
2) 01.01.2006 
3) бюджетный год
</t>
  </si>
  <si>
    <t>1) 2                                    2) 1</t>
  </si>
  <si>
    <t xml:space="preserve">1)184
2) 260
3) б/н
</t>
  </si>
  <si>
    <t xml:space="preserve">1)184
2) 260
3) 41
</t>
  </si>
  <si>
    <t xml:space="preserve">1) 26.3
2) 1
3) в целом
</t>
  </si>
  <si>
    <t>1)24.2 2) 4</t>
  </si>
  <si>
    <t>1)24.3 2) 6</t>
  </si>
  <si>
    <t>1)24.1 2) 2</t>
  </si>
  <si>
    <t>1) Об общих принципах организации законодательных (представительных) и исполнительных органов государственной власти субъектов Российской Федерации
2)  О наделении органов местного самоуправления отдельными государственными полномочиями Республики Башкортостан
3) О предоставлении субвенции бюджету муниципального района Нуримановский район Республики Башкортостан</t>
  </si>
  <si>
    <t xml:space="preserve">1) 184
2) 260
3) б/н
</t>
  </si>
  <si>
    <t>1) 24   2) 5, 11</t>
  </si>
  <si>
    <t>1) 24  2) 3</t>
  </si>
  <si>
    <t>1)14.2  2) 7</t>
  </si>
  <si>
    <t>1) 49,  82           2) 8, 10</t>
  </si>
  <si>
    <t xml:space="preserve">1) 15 
2) 8
3) пп1
</t>
  </si>
  <si>
    <t>1) 1    2) 1</t>
  </si>
  <si>
    <t xml:space="preserve">1) Об общих принципах организации местного самоуправления в Российской Федерации
2) О местном самоуправлении в Республике Башкортостан
3) Об утверждении Положения об оказании материальной помощи гражданам в муниципальном районе Нуримановский район Республики Башкортостан
</t>
  </si>
  <si>
    <t xml:space="preserve">1) 15.1 
2) 19
3) в целом
</t>
  </si>
  <si>
    <t xml:space="preserve">1) 131 
2) 162
3) 2941
</t>
  </si>
  <si>
    <t xml:space="preserve">1) 3 
2) 6
3) в целом
</t>
  </si>
  <si>
    <t xml:space="preserve">1) 131 
2) 26
3) 2563
</t>
  </si>
  <si>
    <t xml:space="preserve">1) 06.10.2003 
2) 14.03.1996
3) 27.11.2013
</t>
  </si>
  <si>
    <t>1) 21</t>
  </si>
  <si>
    <t xml:space="preserve">1) 15 
2) 10 
3) пп1
</t>
  </si>
  <si>
    <t>1) 1             2) 2</t>
  </si>
  <si>
    <t xml:space="preserve">1) Об общих принципах организации местного самоуправления в Российской Федерации
2) О защите населения и территорий от чрезвычайных ситуаций природного и техногенного характера
3) Об утверждении МП "Безопасная жизнь населения в муниципальном районе Нуримановский район Республики Башкортостан"
</t>
  </si>
  <si>
    <t xml:space="preserve">1) 08.10.2003 
2) 28.03.1996 
3) 01.01.2014 
</t>
  </si>
  <si>
    <t>1) 25</t>
  </si>
  <si>
    <t xml:space="preserve">1) 08.10.2003 
2) 01.11.2007 
3) 01.01.2014
</t>
  </si>
  <si>
    <t xml:space="preserve">1) Федеральный закон 
2) Постановление Правительства Республики Башкортостан 
3) Постановление администрации муниципального района
</t>
  </si>
  <si>
    <t xml:space="preserve">1) Об общих принципах организации местного самоуправления в Российской Федерации
2) О физической культуре и спорте в в Республике Башкортостан
3) Об утверждении МП "Развитие молодежной политики, физической культуры  и спорта в муниципальном районе Нуримановский район Республики Башкортостан"
</t>
  </si>
  <si>
    <t>1) 26</t>
  </si>
  <si>
    <t xml:space="preserve">1) Федеральный закон 
2) Закон Республики Башкортостан  
3) Постановление администрации муниципального района
</t>
  </si>
  <si>
    <t>1) 1          2) 3</t>
  </si>
  <si>
    <t xml:space="preserve">1) 15 
2) 25 
3) пп2
</t>
  </si>
  <si>
    <t xml:space="preserve">1) Об общих принципах организации местного самоуправления в Российской Федерации
2) О молодежной политике в Республике Башкортостан
3) Об утверждении МП "Развитие молодежной политики, физической культуры  и спорта в муниципальном районе Нуримановский район Республики Башкортостан"
</t>
  </si>
  <si>
    <t>1) 27</t>
  </si>
  <si>
    <t xml:space="preserve">1) 15 
2) 13 
3) пп1, пп3
</t>
  </si>
  <si>
    <t>1) 1          2) 2</t>
  </si>
  <si>
    <t xml:space="preserve">1) Федеральный закон 
2) Закон Республики Башкортостан
3) Постановление администрации муниципального района
</t>
  </si>
  <si>
    <t>1) 2           2) 8</t>
  </si>
  <si>
    <t xml:space="preserve">1) 42.2 
2) 3 
3) пп1, ОМ3
</t>
  </si>
  <si>
    <t xml:space="preserve">1) 15 
2) 19
3) пп1, ОМ2
</t>
  </si>
  <si>
    <t xml:space="preserve">1) 131 
2) ежегодно
3) 2476
</t>
  </si>
  <si>
    <t xml:space="preserve">1) 06.10.2003 
2) ежегодно
3) 15.11.2013
</t>
  </si>
  <si>
    <t xml:space="preserve">1) 08.10.2003 
2) ежегодно
3) 01.01.2014
</t>
  </si>
  <si>
    <t xml:space="preserve">1) Об общих принципах организации местного самоуправления в Российской Федерации
2) Об утверждении нормативов формирования расходов на оплату труда в органах местного самоуправления в Республике Башкортостан
3) Об утверждении МП "Совершенствование деятельности органов местного самоуправления муниципального района Нуримановский район Республики Башкортостан  по реализации вопросов местного значения"
</t>
  </si>
  <si>
    <t xml:space="preserve">1) 34 
2) в целом
3) пп1
</t>
  </si>
  <si>
    <t xml:space="preserve">1) 34
2) 19
3) в целом
</t>
  </si>
  <si>
    <t xml:space="preserve">1) Об общих принципах организации местного самоуправления в Российской Федерации
2) Об оплате труда  работников отдельных государственных учреждений Республики Башкортостан 
3) Об утверждении МП "Развитие системы учета и отчетности, системы муниципальных закупок в муниципальном районе Нуримановский район Республики Башкортостан"
</t>
  </si>
  <si>
    <t xml:space="preserve">1) не установлен 
2) не установлен 
3)не установлен
</t>
  </si>
  <si>
    <t xml:space="preserve">1) 17 
2) 19
3) пп2
</t>
  </si>
  <si>
    <t>1) 7</t>
  </si>
  <si>
    <t xml:space="preserve">1) 64
2) 19
3) в целом
</t>
  </si>
  <si>
    <t xml:space="preserve">1) 08.10.2003 
2) 16.05.2007 
3) 01.01.2014
</t>
  </si>
  <si>
    <t xml:space="preserve">1) 131 
2) 131
3) 2530
</t>
  </si>
  <si>
    <t xml:space="preserve">1) 06.10.2003 
2) 16.05.2007
3) 21.11.2013
</t>
  </si>
  <si>
    <t xml:space="preserve">1) 17
2) в целом
3) в целом
</t>
  </si>
  <si>
    <t xml:space="preserve">1) Об общих принципах организации местного самоуправления в Российской Федерации
1) О водоснабжении и водоотведении
2) О местном самоуправлении в Республике Башкортостан
3) О предоставлении субсидии муниципального района Нуримановский район Республики Башкортостан </t>
  </si>
  <si>
    <t>1) 4.3</t>
  </si>
  <si>
    <t xml:space="preserve">1) Федеральный закон                                   2) Федеральный закон 
3) Закон Республики Башкортостан 
4) Соглашение
</t>
  </si>
  <si>
    <t xml:space="preserve">1) 08.10.2003 
1) 01.01.2012 
2) 01.01.2006
3) бюджетный год
</t>
  </si>
  <si>
    <t xml:space="preserve">1) не установлен 
2) не установлен 
3) не установлен 
4) бюджетный год
</t>
  </si>
  <si>
    <t xml:space="preserve">1) 17 
2) 6, 6.1 
3) 19
4) в целом
</t>
  </si>
  <si>
    <t xml:space="preserve">1) 184
2) 696
3) б/н
</t>
  </si>
  <si>
    <t xml:space="preserve">1) Об общих принципах организации законодательных (представительных) и исполнительных органов государственной власти субъектов Российской Федерации
2) Об образовании в Республике Башкортостан
3) О предоставлении субвенции бюджету муниципального района Нуримановский район Республики Башкортостан
</t>
  </si>
  <si>
    <t xml:space="preserve">1) 26.3
2) 4
3) в целом
</t>
  </si>
  <si>
    <t>1) 13 2) 3</t>
  </si>
  <si>
    <t xml:space="preserve">1) 19.10.1999 
2) 01.09.2013 
3) бюджетный год
</t>
  </si>
  <si>
    <t xml:space="preserve">                         2) 1</t>
  </si>
  <si>
    <t>1) О государственных пособиях гражданам, имеющим детей
2) О наделении органов местного самоуправления государственными полномочиями по назначению и выплате единовременных пособий при передаче ребенка на воспитание в семью
3) Об утверждении МП "Социальная поддержка граждан в муниципальном районе Нуримановский район Республики Башкортостан"</t>
  </si>
  <si>
    <t>1) 24.05.1995 
2) 03.04.2010 
3) 01.01.2014</t>
  </si>
  <si>
    <t xml:space="preserve">1) 81
2) 244
3) 2315
</t>
  </si>
  <si>
    <t xml:space="preserve">1) 19.05.1995
2) 01.04.2010 
3) 05.11.2013
</t>
  </si>
  <si>
    <t xml:space="preserve">2019 г.
</t>
  </si>
  <si>
    <t>14.02 14.03</t>
  </si>
  <si>
    <t xml:space="preserve">2018 г.
</t>
  </si>
  <si>
    <t xml:space="preserve">2021г.
 </t>
  </si>
  <si>
    <t>Дата подписания: 24.05.2018 года</t>
  </si>
  <si>
    <t>Свод реестров расходных обязательств муниципального образования Нуримановский район Республики Башкортостан на 2019 год и плановый период 2020 и 2021 годов по состоянию на 01.05.2018 года</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</si>
  <si>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 создание условий для осуществления присмотра и ухода за детьми, содержания детей в муниципальных образовательных организациях, а также осуществление в пределах своих полномочий мероприятий по обеспечению организации отдыха детей в каникулярное время, включая мероприятия по обеспечению безопасности их жизни и здоровья</t>
  </si>
  <si>
    <t xml:space="preserve">1) 15 
2) 9 
3) 4      4) в целом
</t>
  </si>
  <si>
    <t>07.02   07.03 07.07 07.09</t>
  </si>
  <si>
    <t>утверждение схем территориального планирования муниципального района, утверждение подготовленной на основе схемы территориального планирования муниципального района документации по планировке территории, ведение информационной системы обеспечения градостроительной деятельности, осуществляемой на территории муниципального района, резервирование и изъятие земельных участков в границах муниципального района для муниципальных нужд</t>
  </si>
  <si>
    <t>создание условий для развития сельскохозяйственного производства в поселениях, расширения рынка сельскохозяйственной продукции, сырья и продовольствия, содействие развитию малого и среднего предпринимательства, оказание поддержки социально ориентированным некоммерческим организациям, благотворительной деятельности и добровольчеству</t>
  </si>
  <si>
    <t>обеспечение условий для развития на территории муниципального района физической культуры, школьного спорта и массового спорта, организация проведения официальных физкультурно-оздоровительных и спортивных мероприятий муниципального района</t>
  </si>
  <si>
    <t>1.2 Расходные обязательства, возникшие в результате принятия нормативных правовых актов муниципального района, заключения договоров (соглашений) в рамках реализации полномочий органов местного самоуправления муниципального района по решению вопросов местного значения муниципального района, всего</t>
  </si>
  <si>
    <t>функционирование органов местного самоуправления</t>
  </si>
  <si>
    <t>создание муниципальных предприятий и учреждений,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 а также осуществление закупок товаров, работ, услуг для обеспечения муниципальных нужд</t>
  </si>
  <si>
    <t>полномочиями в сфере водоснабжения и водоотведения, предусмотренными Федеральным законом «О водоснабжении и водоотведении»</t>
  </si>
  <si>
    <t>1.3 Расходные обязательства, возникшие в результате принятия нормативных правовых актов муниципального района, заключения договоров (соглашений) в рамках реализации органами местного самоуправления муниципального района прав на решение вопросов, не отнесенных к вопросам местного значения муниципального района, всего</t>
  </si>
  <si>
    <t>1.3.1 по перечню, предусмотренному Федеральным законом от 06.10.2003 № 131-ФЗ «Об общих принципах организации местного самоуправления в Российской Федерации», всего</t>
  </si>
  <si>
    <t>создание условий для развития туризма</t>
  </si>
  <si>
    <t>1.3.2 по реализации вопросов, не отнесенных к компетенции органов местного самоуправления других муниципальных образований, органов государственной власти и не исключенных из их компетенции федеральными законами и законами субъектов Российской Федерации, всего</t>
  </si>
  <si>
    <t>финансирование расходов на содержание органов местного самоуправления поселений ( в части выплаты доплат к государственной пенсии за выслугу лет на муниципальной службе)</t>
  </si>
  <si>
    <t>утверждение правил благоустройства территории поселения, устанавливающих в том числе требования по содержанию зданий (включая жилые дома), сооружений и земельных участков, на которых они расположены, к внешнему виду фасадов и ограждений соответствующих зданий и сооружений, перечень работ по благоустройству и периодичность их их выполнения; установление порядка участия собственников зданий (помещений в них) и сооружений в благоустройстве прилегающих территорий; организация благоустройства территории поселения (включая освещение улиц, озеленение территории, установку указателей с наименованиями улиц и номерами домов, размещение и содержание малых архитектурных форм), а также использования, охраны, защиты, воспроизводства городских лесов, лесов особо охраняемых природных территорий, расположенных в границах населенных пунктов поселения</t>
  </si>
  <si>
    <t>осуществление муниципальных заимствований, в том числе путем выпуска муниципальных ценных бумаг</t>
  </si>
  <si>
    <t>обеспечение малоимущих граждан, нуждающихся в улучшении жилищных условий, жилыми помещениями в соответствии с жилищным законодательством, организация строительства и содержания муниципального жилищного фонда, создание условий для жилищного строительства</t>
  </si>
  <si>
    <t>улучшение жилищных условий граждан, проживающих в сельской местности</t>
  </si>
  <si>
    <t>05.01 10.03</t>
  </si>
  <si>
    <t>1.4 Расходные обязательства, возникшие в результате принятия нормативных правовых актов муниципального района, заключения договоров (соглашений) в рамках реализации органами местного самоуправления муниципального района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t>
  </si>
  <si>
    <t>1.4.1 за счет субвенций, предоставленных из федерального бюджета или бюджета субъекта Российской Федерации, всего</t>
  </si>
  <si>
    <t>07.01 07.02</t>
  </si>
  <si>
    <t>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</si>
  <si>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на организацию и обеспечение отдыха и оздоровления детей (за исключением организации отдыха детей в каникулярное время)</t>
  </si>
  <si>
    <t>на организацию проведения на территории субъекта Российской Федерации мероприятий по предупреждению и ликвидации болезней животных, их лечению, отлову и содержанию безнадзорных животных, защите населения от болезней, общих для человека и животных, за исключением вопросов, решение которых отнесено к ведению Российской Федерации</t>
  </si>
  <si>
    <t>социальная поддержка детей-сирот и детей, оставшихся без попечения родителей (за исключением детей, обучающихся в федеральных образовательных учреждениях)</t>
  </si>
  <si>
    <t>выплата единовременного пособия при всех формах устройства детей, лишенных родительского попечения, в семью</t>
  </si>
  <si>
    <t>социальная поддержка учащихся муниципальных общеобразовательных учреждений из многодетных семей по обеспечению бесплатным питанием и школьной формой либо заменяющим её комплектом детской одежды для посещения школьных занятий, по предоставлению набора школьно-письменных принадлежностей первоклассникам</t>
  </si>
  <si>
    <t>выплата компенсации части родительской платы за содержание детей в государственных и муниципальных образовательных учреждениях, реализующих основную общеобразовательную программу дошкольного образования</t>
  </si>
  <si>
    <t>1.5 Расходные обязательства, возникшие в результате принятия нормативных правовых актов муниципального района, заключения соглашений, предусматривающих предоставление межбюджетных трансфертов из бюджета муниципального района другим бюджетам бюджетной системы Российской Федерации, всего</t>
  </si>
  <si>
    <t>дорожная деятельность в отношении автомобильных дорог местного значения в границах населенных  пунктов поселения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жилищного контроля за сохранностью автомобильных дорог местного значения в границах населенных пунктов поселения, а также осуществление иных полномочий в области использования автомобильных дорог и осуществление дорожной деятельности  в соответствии с законодательством Российской Федерации (сельскому поселению)</t>
  </si>
  <si>
    <t>1.5.4 по предоставлению иных межбюджетных трансфертов, всего</t>
  </si>
  <si>
    <t>1.5.4.1 в бюджет городского, сельского поселения в случае заключения соглашения с органами местного самоуправления отдельных поселений, входящих в состав муниципального района, о передаче им осуществления части своих полномочий по решению вопросов местного значения, всего</t>
  </si>
  <si>
    <t>1.5.4.2 в иных случаях, не связанных с заключением соглашений, предусмотренных в подпункте 1.5.4.1, всего</t>
  </si>
  <si>
    <t>организация в границах поселения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</si>
  <si>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утверждение правил благоустройства территории сельского поселения, устанавливающих в том числе требования по содержанию зданий (включая жилые дома), сооружений и земельных участков, на которых они расположены, к внешнему виду фасадов и ограждений соответствующих зданий и сооружений, перечень работ по благоустройству и периодичность их выполнения; установление порядка участия собственников зданий (помещений в них) и сооружений в благоустройстве прилегающих территорий; организация благоустройства территории сельского поселения (включая освещение улиц, озеленение территории, установку указателей с наименованиями улиц и номерами домов, размещение и содержание малых архитектурных форм)</t>
  </si>
  <si>
    <t>дорожная деятельность в отношении автомобильных дорог местного значения в границах населенных пунктов сельского поселения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за сохранностью автомобильных дорог местного значения в границах населенных пунктов сельского поселения,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</si>
  <si>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участие в предупреждении и ликвидации последствий чрезвычайных ситуаций в границах сельского поселения</t>
  </si>
  <si>
    <t>утверждение генеральных планов сельского поселения, правил землепользования и застройки, утверждение подготовленной на основе генеральных планов сельского поселения документации по планировке территории, выдача разрешений на строительство (за исключением случаев, предусмотренных Градостроительным кодексом Российской Федерации, иными федеральными законами), разрешений на ввод объектов в эксплуатацию при осуществлении строительства, реконструкции объектов капитального строительства, расположенных на территории сельского поселения, утверждение местных нормативов градостроительного проектирования сельского поселений, резервирование земель и изъятие земельных участков в границах сельского поселения для муниципальных нужд, осуществление муниципального земельного контроля в границах сельского поселения, осуществление в случаях, предусмотренных Градостроительным кодексом Российской Федерации, осмотров зданий, сооружений и выдача рекомендаций об устранении выявленных в ходе таких осмотров нарушений</t>
  </si>
  <si>
    <t>5.2 Расходные обязательства, возникшие в результате принятия нормативных правовых актов сельского поселения, заключения договоров (соглашений) в рамках реализации полномочий органов местного самоуправления сельского поселения по решению вопросов местного значения сельского поселения, всего</t>
  </si>
  <si>
    <t>5.3 Расходные обязательства, возникшие в результате принятия нормативных правовых актов сельского поселения, заключения договоров (соглашений) в рамках реализации органами местного самоуправления сельского поселения прав на решение вопросов, не отнесенных к вопросам местного значения сельского поселения, всего</t>
  </si>
  <si>
    <t>5.3..1 по реализации вопросов, не отнесенных к компетенции органов местного самоуправления других муниципальных образований, органов государственной власти и не исключенных из их компетенции федеральными законами и законами субъектов Российской Федерации, всего</t>
  </si>
  <si>
    <t>дорожная деятельность в отношении автомобильных дорог местного значения в границах населенных  пунктов поселения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жилищного контроля за сохранностью автомобильных дорог местного значения в границах населенных пунктов поселения, а также осуществление иных полномочий в области использования автомобильных дорог и осуществление дорожной деятельности  в соответствии с законодательством Российской Федерации</t>
  </si>
  <si>
    <t>5.4.1 за счет субвенций, предоставленных из федерального бюджета или бюджета субъекта Российской Федерации, всего</t>
  </si>
  <si>
    <t>5.5 Расходные обязательства, возникшие в результате принятия нормативных правовых актов сельского поселения, заключения соглашений, предусматривающих предоставление межбюджетных трансфертов из бюджета сельского поселения другим бюджетам бюджетной системы Российской Федерации, всего</t>
  </si>
  <si>
    <t>5.5.4 по предоставлению иных межбюджетных трансфертов, всего</t>
  </si>
  <si>
    <t>5.5.4.1  в бюджет муниципального района в случае заключения соглашения с органами местного самоуправления муниципального района, в состав которого входит сельское поселение, о передаче им осуществления части своих полномочий по решению вопросов местного значения, всего</t>
  </si>
  <si>
    <t>финансирование расходов на содержание органов местного самоуправления поселений (в части выплаты доплат к государственной пенсии за выслугу лет на муниципальной службе)</t>
  </si>
  <si>
    <t>04.05 04.12</t>
  </si>
  <si>
    <t xml:space="preserve">1) Федеральный закон 
2) Закон Республики Башкортостан                   3) Закон Республики Башкортостан 
4) Постановление администрации муниципального района
</t>
  </si>
  <si>
    <t xml:space="preserve">1) 131 
2) 472
2) 511                   4) 2477
</t>
  </si>
  <si>
    <t>1) Об общих принципах организации местного самоуправления в Российской Федерации
2) О развитии сельского хозяйства в Республике Башкортостан
3) О развитии малого и среднего предпринимательства в Республике Башкортостан
4) Об утверждении МП "Развитие сельского хозяйства  в муниципальном районе Нуримановский район Республики Башкортостан"</t>
  </si>
  <si>
    <t xml:space="preserve">1) 06.10.2003 
2) 31.10.2007
3) 28.12.2007 
4) 15.11.2013 </t>
  </si>
  <si>
    <t>1) 15 
2) 12 
3) 9
4) пп6</t>
  </si>
  <si>
    <t>1) 8</t>
  </si>
  <si>
    <t xml:space="preserve">1) Об общих принципах организации местного самоуправления в Российской Федерации
2) О туристской деятельности в Республике Башкортостан
3) Об утверждении МП "Развитие малого и среднего предпринимательства в муниципальном районе Нуримановский район Республики Башкортостан"
</t>
  </si>
  <si>
    <t xml:space="preserve">1) 15.1 
2) 3.2 
3) пп2
</t>
  </si>
  <si>
    <t xml:space="preserve">1) 14 
2) 19
3) пп1
</t>
  </si>
  <si>
    <t xml:space="preserve">1) 15 
2) 19
3) пп1
</t>
  </si>
  <si>
    <t xml:space="preserve">1) 131 
2) 162
3) 2611
</t>
  </si>
  <si>
    <t xml:space="preserve">1) 06.10.2003 
2) 18.03.2005
3) 31.12.2015 
</t>
  </si>
  <si>
    <t xml:space="preserve">1) 08.10.2003 
2) 01.01.2006
3) 01.01.2016
</t>
  </si>
  <si>
    <t xml:space="preserve">1) не установлен 
2) не установлен 
3) 31.12.2018 
</t>
  </si>
  <si>
    <t xml:space="preserve">1) 131
2) 273
3) 696
4) 411 
</t>
  </si>
  <si>
    <r>
      <t>1) 06.10.2003 
2) 29.12.2012
3) 01.07.2013
4) 26.03.2018</t>
    </r>
    <r>
      <rPr>
        <sz val="14"/>
        <color rgb="FFFF0000"/>
        <rFont val="Times New Roman"/>
        <family val="1"/>
        <charset val="204"/>
      </rPr>
      <t xml:space="preserve"> </t>
    </r>
    <r>
      <rPr>
        <sz val="14"/>
        <rFont val="Times New Roman"/>
        <family val="1"/>
        <charset val="204"/>
      </rPr>
      <t xml:space="preserve">
</t>
    </r>
  </si>
  <si>
    <t>1) 08.10.2003 
2) 30.12.2012
3) 01.09.2013
4) 01.01.2018</t>
  </si>
  <si>
    <t xml:space="preserve">1) не установлен 
2) не установлен 
3) не установлен 
4) 31.12.2020
</t>
  </si>
  <si>
    <t xml:space="preserve">1) 131 
2) 68
3) 406
</t>
  </si>
  <si>
    <t>1) 06.10.2003 
2) 24.11.2008
3) 23.03.2018</t>
  </si>
  <si>
    <t xml:space="preserve">1) 08.10.2003 
2) 08.12.2008 
3) 01.01.2018
</t>
  </si>
  <si>
    <t xml:space="preserve">1) не установлен 
2) не установлен
3) 31.12.2020 
</t>
  </si>
  <si>
    <t xml:space="preserve">1) 131 
2) 9/74
3) 406
</t>
  </si>
  <si>
    <t>1) 06.10.2003 
2) 12.11.1991
3) 23.03.2018</t>
  </si>
  <si>
    <t xml:space="preserve">1) 08.10.2003 
2) 23.11.1991 
3) 01.01.2018
</t>
  </si>
  <si>
    <t xml:space="preserve">1) не установлен 
2) не установлен 
3) 31.12.2020  
</t>
  </si>
  <si>
    <t xml:space="preserve">1) 221
2) 59
3) 605
</t>
  </si>
  <si>
    <t>1) 24.07.2007
2) 05.01.2004
3) 11.04.2017</t>
  </si>
  <si>
    <t xml:space="preserve">1) О кадастровой деятельности
2) О регулировании земельных отношений в Республике Башкортостан
3) Об утверждении МП "Устойчивое развитие сельских территорий муниципального района Нуримановский район Республики Башкортостан"
</t>
  </si>
  <si>
    <t xml:space="preserve">1) 01.03.2008 
2) 13.02.2004
3) 01.01.2017
</t>
  </si>
  <si>
    <t xml:space="preserve">1) не установлен 
2) не установлен
3) 31.12.2019
</t>
  </si>
  <si>
    <t xml:space="preserve">1) 131 
2) 112
3) 594
</t>
  </si>
  <si>
    <t xml:space="preserve">1) 06.10.2003 
2) 25.07.1997
3) 14.05.2018 
</t>
  </si>
  <si>
    <t>1) 08.10.2003 
2) 25.07.1997 
3) 01.01.2018</t>
  </si>
  <si>
    <t xml:space="preserve">1) не установлен 
2) не установлен 
3) 31.12.2020
</t>
  </si>
  <si>
    <t xml:space="preserve">1) Об общих принципах организации местного самоуправления в Российской Федерации
2) О местном самоуправлении в Республике Башкортостан
3) Об утверждении МП "Устойчивое развитие сельских территорий муниципального района Нуримановский район Республики Башкортостан"
</t>
  </si>
  <si>
    <t xml:space="preserve">1) 06.10.2003 
2) 18.03.2005
3) 31.12.2015
</t>
  </si>
  <si>
    <t xml:space="preserve">1) 08.10.2003 
2) 01.01.2006 
3) 01.01.2016 
</t>
  </si>
  <si>
    <t xml:space="preserve">1) не установлен 
2) не установлен 
3) 31.12.2018
</t>
  </si>
  <si>
    <t xml:space="preserve">1) 131 
2) 162
3) 26
</t>
  </si>
  <si>
    <t xml:space="preserve">1) 06.10.2003 
2) 18.03.2005
3) 26.12.2016 
</t>
  </si>
  <si>
    <t xml:space="preserve">1) Об общих принципах организации местного самоуправления в Российской Федерации".
2) О местном самоуправлении в Республике Башкортостан                                                                           3) О предоставлении бюджетного кредита из бюджета Республики Башкортостан
</t>
  </si>
  <si>
    <t xml:space="preserve">1) 08.10.2003 
2) 01.01.2006 
3) 26.12.2016
</t>
  </si>
  <si>
    <t xml:space="preserve">1) не установлен 
2) не установлен 
3) 16.12.2019
</t>
  </si>
  <si>
    <t xml:space="preserve">1) 131 
2) 162
3) 605
</t>
  </si>
  <si>
    <t>1) 06.10.2003 
2) 18.03.2005
3) 11.04.2017</t>
  </si>
  <si>
    <t xml:space="preserve">1) 08.10.2003 
2) 01.01.2006 
3) 01.01.2017 
</t>
  </si>
  <si>
    <t xml:space="preserve">1) не установлен 
2) не установлен 
3) 31.12.2019 
</t>
  </si>
  <si>
    <t xml:space="preserve">1) 08.10.2003
2) 01.01.2006 
3) 01.01.2016
</t>
  </si>
  <si>
    <t xml:space="preserve">1) 06.10.1999 
2) 28.12.2005
3) 28.12.2017
</t>
  </si>
  <si>
    <t xml:space="preserve">1) 131
2) 416
3) 162
4) 63
</t>
  </si>
  <si>
    <t xml:space="preserve">1) 06.10.2003 
1) 07.12.2011 
2) 18.03.2005
3) 20.04.2017
</t>
  </si>
  <si>
    <t xml:space="preserve">1) 06.10.1999 
2) 01.07.2013
3) 28.12.2017
</t>
  </si>
  <si>
    <t xml:space="preserve">1)184
2) 260
3) 102, 125
</t>
  </si>
  <si>
    <t xml:space="preserve">1) 06.10.1999 
2) 28.12.2005
3) 05.07.2018, 06.08.2018
</t>
  </si>
  <si>
    <t>1) 06.10.1999 
2) 28.12.2005
3) 28.12.2017</t>
  </si>
  <si>
    <t xml:space="preserve">1) 06.10.1999 
2) 28.12.2005
3) 11.01.2018
</t>
  </si>
  <si>
    <t xml:space="preserve">1) Федеральный закон 
2) Закон Республики Башкортостан 
3) Решения Советов сельских поселений муниципального района                                    4) Решение Совета муниципального района
</t>
  </si>
  <si>
    <t>1) Об общих принципах организации местного самоуправления в Российской Федерации
2) О местном самоуправлении в Республике Башкортостан
3) Об утверждении правил благоустройства
4) Об утверждении МП "Формирование современной городской среды в муниципальном районе Нуримановский район Республики Башкортостан""</t>
  </si>
  <si>
    <t>1) 131 
2) 162
3) 12 решений
4) 13/9</t>
  </si>
  <si>
    <t>1) 14 
2) 19
3) в целом
4) в целом</t>
  </si>
  <si>
    <t>1) 08.10.2003 
2) 01.01.2006 
3) 01.04.2019 
3) 01.01.2018</t>
  </si>
  <si>
    <t>1) 06.10.2003 
2) 18.03.2005
3) 24.06.2015
4) 28.12.2017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</si>
</sst>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00\.00\.0"/>
    <numFmt numFmtId="165" formatCode="#,##0.0;[Red]\-#,##0.0"/>
    <numFmt numFmtId="166" formatCode="00\.00"/>
    <numFmt numFmtId="167" formatCode="#,##0.0_ ;[Red]\-#,##0.0\ "/>
  </numFmts>
  <fonts count="16" x14ac:knownFonts="1">
    <font>
      <sz val="11"/>
      <color theme="1"/>
      <name val="Calibri"/>
      <family val="2"/>
      <charset val="204"/>
      <scheme val="minor"/>
    </font>
    <font>
      <sz val="10"/>
      <name val="Arial"/>
      <family val="2"/>
      <charset val="204"/>
    </font>
    <font>
      <b/>
      <sz val="20"/>
      <name val="Times New Roman"/>
      <family val="1"/>
      <charset val="204"/>
    </font>
    <font>
      <sz val="14"/>
      <name val="Arial"/>
      <family val="2"/>
      <charset val="204"/>
    </font>
    <font>
      <b/>
      <sz val="14"/>
      <name val="Times New Roman"/>
      <family val="1"/>
      <charset val="204"/>
    </font>
    <font>
      <sz val="14"/>
      <name val="Times New Roman"/>
      <family val="1"/>
      <charset val="204"/>
    </font>
    <font>
      <b/>
      <sz val="14"/>
      <name val="Arial"/>
      <family val="2"/>
      <charset val="204"/>
    </font>
    <font>
      <sz val="20"/>
      <name val="Times New Roman"/>
      <family val="1"/>
      <charset val="204"/>
    </font>
    <font>
      <b/>
      <sz val="14"/>
      <color indexed="8"/>
      <name val="Times New Roman"/>
      <family val="1"/>
      <charset val="204"/>
    </font>
    <font>
      <sz val="10"/>
      <name val="Arial"/>
      <family val="2"/>
      <charset val="204"/>
    </font>
    <font>
      <sz val="14"/>
      <color rgb="FFFF0000"/>
      <name val="Times New Roman"/>
      <family val="1"/>
      <charset val="204"/>
    </font>
    <font>
      <b/>
      <i/>
      <sz val="14"/>
      <color indexed="8"/>
      <name val="Times New Roman"/>
      <family val="1"/>
      <charset val="204"/>
    </font>
    <font>
      <b/>
      <sz val="16"/>
      <color indexed="8"/>
      <name val="Times New Roman"/>
      <family val="1"/>
      <charset val="204"/>
    </font>
    <font>
      <b/>
      <i/>
      <sz val="14"/>
      <name val="Times New Roman"/>
      <family val="1"/>
      <charset val="204"/>
    </font>
    <font>
      <b/>
      <sz val="16"/>
      <name val="Times New Roman"/>
      <family val="1"/>
      <charset val="204"/>
    </font>
    <font>
      <sz val="16"/>
      <name val="Times New Roman"/>
      <family val="1"/>
      <charset val="204"/>
    </font>
  </fonts>
  <fills count="4">
    <fill>
      <patternFill patternType="none"/>
    </fill>
    <fill>
      <patternFill patternType="gray125"/>
    </fill>
    <fill>
      <patternFill patternType="solid">
        <fgColor theme="9" tint="0.79998168889431442"/>
        <bgColor rgb="FF000000"/>
      </patternFill>
    </fill>
    <fill>
      <patternFill patternType="solid">
        <fgColor theme="9"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64"/>
      </right>
      <top style="thin">
        <color indexed="8"/>
      </top>
      <bottom/>
      <diagonal/>
    </border>
    <border>
      <left style="thin">
        <color indexed="8"/>
      </left>
      <right style="thin">
        <color indexed="64"/>
      </right>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style="thin">
        <color indexed="64"/>
      </left>
      <right style="thin">
        <color indexed="64"/>
      </right>
      <top style="thin">
        <color indexed="8"/>
      </top>
      <bottom/>
      <diagonal/>
    </border>
    <border>
      <left style="thin">
        <color indexed="64"/>
      </left>
      <right style="thin">
        <color indexed="64"/>
      </right>
      <top/>
      <bottom style="thin">
        <color indexed="8"/>
      </bottom>
      <diagonal/>
    </border>
  </borders>
  <cellStyleXfs count="4">
    <xf numFmtId="0" fontId="0" fillId="0" borderId="0"/>
    <xf numFmtId="0" fontId="1" fillId="0" borderId="0"/>
    <xf numFmtId="0" fontId="1" fillId="0" borderId="0"/>
    <xf numFmtId="0" fontId="9" fillId="0" borderId="0"/>
  </cellStyleXfs>
  <cellXfs count="164">
    <xf numFmtId="0" fontId="0" fillId="0" borderId="0" xfId="0"/>
    <xf numFmtId="0" fontId="3" fillId="0" borderId="0" xfId="1" applyFont="1" applyFill="1" applyBorder="1" applyAlignment="1">
      <alignment vertical="top"/>
    </xf>
    <xf numFmtId="0" fontId="4" fillId="0" borderId="0" xfId="1" applyNumberFormat="1" applyFont="1" applyFill="1" applyBorder="1" applyAlignment="1" applyProtection="1">
      <alignment horizontal="center" vertical="top" wrapText="1"/>
      <protection hidden="1"/>
    </xf>
    <xf numFmtId="0" fontId="5" fillId="0" borderId="0" xfId="1" applyFont="1" applyFill="1" applyBorder="1" applyAlignment="1" applyProtection="1">
      <alignment horizontal="center" vertical="top"/>
      <protection hidden="1"/>
    </xf>
    <xf numFmtId="165" fontId="4" fillId="0" borderId="4" xfId="1" applyNumberFormat="1" applyFont="1" applyFill="1" applyBorder="1" applyAlignment="1" applyProtection="1">
      <alignment horizontal="center" vertical="top" wrapText="1"/>
      <protection hidden="1"/>
    </xf>
    <xf numFmtId="165" fontId="4" fillId="0" borderId="1" xfId="1" applyNumberFormat="1" applyFont="1" applyFill="1" applyBorder="1" applyAlignment="1" applyProtection="1">
      <alignment horizontal="center" vertical="top" wrapText="1"/>
      <protection hidden="1"/>
    </xf>
    <xf numFmtId="0" fontId="5" fillId="0" borderId="6" xfId="1" applyNumberFormat="1" applyFont="1" applyFill="1" applyBorder="1" applyAlignment="1" applyProtection="1">
      <alignment horizontal="left" vertical="top" wrapText="1"/>
      <protection hidden="1"/>
    </xf>
    <xf numFmtId="166" fontId="5" fillId="0" borderId="6" xfId="1" applyNumberFormat="1" applyFont="1" applyFill="1" applyBorder="1" applyAlignment="1" applyProtection="1">
      <alignment horizontal="center" vertical="top" wrapText="1"/>
      <protection hidden="1"/>
    </xf>
    <xf numFmtId="166" fontId="5" fillId="0" borderId="1" xfId="1" applyNumberFormat="1" applyFont="1" applyFill="1" applyBorder="1" applyAlignment="1" applyProtection="1">
      <alignment horizontal="center" vertical="top" wrapText="1"/>
      <protection hidden="1"/>
    </xf>
    <xf numFmtId="165" fontId="5" fillId="0" borderId="1" xfId="1" applyNumberFormat="1" applyFont="1" applyFill="1" applyBorder="1" applyAlignment="1" applyProtection="1">
      <alignment horizontal="center" vertical="top" wrapText="1"/>
      <protection hidden="1"/>
    </xf>
    <xf numFmtId="0" fontId="6" fillId="0" borderId="0" xfId="1" applyFont="1" applyFill="1" applyBorder="1" applyAlignment="1">
      <alignment vertical="top"/>
    </xf>
    <xf numFmtId="167" fontId="3" fillId="0" borderId="0" xfId="1" applyNumberFormat="1" applyFont="1" applyFill="1" applyBorder="1" applyAlignment="1">
      <alignment vertical="top"/>
    </xf>
    <xf numFmtId="0" fontId="3" fillId="0" borderId="9" xfId="1" applyNumberFormat="1" applyFont="1" applyFill="1" applyBorder="1" applyAlignment="1" applyProtection="1">
      <alignment vertical="top"/>
      <protection hidden="1"/>
    </xf>
    <xf numFmtId="0" fontId="3" fillId="0" borderId="10" xfId="1" applyNumberFormat="1" applyFont="1" applyFill="1" applyBorder="1" applyAlignment="1" applyProtection="1">
      <alignment vertical="top"/>
      <protection hidden="1"/>
    </xf>
    <xf numFmtId="0" fontId="3" fillId="0" borderId="11" xfId="1" applyNumberFormat="1" applyFont="1" applyFill="1" applyBorder="1" applyAlignment="1" applyProtection="1">
      <alignment vertical="top"/>
      <protection hidden="1"/>
    </xf>
    <xf numFmtId="0" fontId="4" fillId="0" borderId="11" xfId="1" applyNumberFormat="1" applyFont="1" applyFill="1" applyBorder="1" applyAlignment="1" applyProtection="1">
      <alignment horizontal="left" vertical="top"/>
      <protection hidden="1"/>
    </xf>
    <xf numFmtId="0" fontId="3" fillId="0" borderId="7" xfId="1" applyNumberFormat="1" applyFont="1" applyFill="1" applyBorder="1" applyAlignment="1" applyProtection="1">
      <alignment vertical="top"/>
      <protection hidden="1"/>
    </xf>
    <xf numFmtId="165" fontId="4" fillId="0" borderId="7" xfId="1" applyNumberFormat="1" applyFont="1" applyFill="1" applyBorder="1" applyAlignment="1" applyProtection="1">
      <alignment horizontal="center" vertical="top"/>
      <protection hidden="1"/>
    </xf>
    <xf numFmtId="165" fontId="4" fillId="0" borderId="9" xfId="1" applyNumberFormat="1" applyFont="1" applyFill="1" applyBorder="1" applyAlignment="1" applyProtection="1">
      <alignment horizontal="center" vertical="top"/>
      <protection hidden="1"/>
    </xf>
    <xf numFmtId="0" fontId="3" fillId="0" borderId="0" xfId="1" applyFont="1" applyFill="1" applyBorder="1" applyAlignment="1" applyProtection="1">
      <alignment vertical="top"/>
      <protection hidden="1"/>
    </xf>
    <xf numFmtId="0" fontId="3" fillId="0" borderId="0" xfId="1" applyFont="1" applyFill="1" applyBorder="1" applyAlignment="1" applyProtection="1">
      <alignment horizontal="center" vertical="top"/>
      <protection hidden="1"/>
    </xf>
    <xf numFmtId="0" fontId="2" fillId="0" borderId="0" xfId="1" applyFont="1" applyFill="1" applyBorder="1" applyAlignment="1" applyProtection="1">
      <alignment vertical="top"/>
      <protection hidden="1"/>
    </xf>
    <xf numFmtId="0" fontId="4" fillId="0" borderId="0" xfId="1" applyFont="1" applyFill="1" applyBorder="1" applyAlignment="1" applyProtection="1">
      <alignment vertical="top"/>
      <protection hidden="1"/>
    </xf>
    <xf numFmtId="0" fontId="6" fillId="0" borderId="0" xfId="1" applyFont="1" applyFill="1" applyBorder="1" applyAlignment="1" applyProtection="1">
      <alignment vertical="top"/>
      <protection hidden="1"/>
    </xf>
    <xf numFmtId="0" fontId="6" fillId="0" borderId="0" xfId="1" applyFont="1" applyFill="1" applyBorder="1" applyAlignment="1" applyProtection="1">
      <alignment horizontal="center" vertical="top"/>
      <protection hidden="1"/>
    </xf>
    <xf numFmtId="0" fontId="4" fillId="0" borderId="0" xfId="1" applyFont="1" applyFill="1" applyBorder="1" applyAlignment="1" applyProtection="1">
      <protection hidden="1"/>
    </xf>
    <xf numFmtId="0" fontId="2" fillId="0" borderId="0" xfId="1" applyFont="1" applyFill="1" applyBorder="1" applyAlignment="1" applyProtection="1">
      <protection hidden="1"/>
    </xf>
    <xf numFmtId="0" fontId="4" fillId="0" borderId="0" xfId="1" applyNumberFormat="1" applyFont="1" applyFill="1" applyBorder="1" applyAlignment="1" applyProtection="1">
      <alignment vertical="top"/>
      <protection hidden="1"/>
    </xf>
    <xf numFmtId="0" fontId="3" fillId="0" borderId="0" xfId="1" applyFont="1" applyFill="1" applyBorder="1" applyAlignment="1">
      <alignment horizontal="center" vertical="top"/>
    </xf>
    <xf numFmtId="0" fontId="4" fillId="0" borderId="3" xfId="1" applyNumberFormat="1" applyFont="1" applyFill="1" applyBorder="1" applyAlignment="1" applyProtection="1">
      <alignment horizontal="left" vertical="top" wrapText="1"/>
      <protection hidden="1"/>
    </xf>
    <xf numFmtId="0" fontId="5" fillId="0" borderId="6" xfId="1" applyNumberFormat="1" applyFont="1" applyFill="1" applyBorder="1" applyAlignment="1" applyProtection="1">
      <alignment horizontal="left" vertical="top" wrapText="1"/>
      <protection hidden="1"/>
    </xf>
    <xf numFmtId="0" fontId="5" fillId="0" borderId="1" xfId="1" applyNumberFormat="1" applyFont="1" applyFill="1" applyBorder="1" applyAlignment="1" applyProtection="1">
      <alignment horizontal="left" vertical="top" wrapText="1"/>
      <protection hidden="1"/>
    </xf>
    <xf numFmtId="0" fontId="5" fillId="0" borderId="3" xfId="1" applyNumberFormat="1" applyFont="1" applyFill="1" applyBorder="1" applyAlignment="1" applyProtection="1">
      <alignment vertical="top" wrapText="1"/>
      <protection hidden="1"/>
    </xf>
    <xf numFmtId="0" fontId="5" fillId="0" borderId="7" xfId="1" applyNumberFormat="1" applyFont="1" applyFill="1" applyBorder="1" applyAlignment="1" applyProtection="1">
      <alignment vertical="top" wrapText="1"/>
      <protection hidden="1"/>
    </xf>
    <xf numFmtId="0" fontId="5" fillId="0" borderId="1" xfId="1" applyNumberFormat="1" applyFont="1" applyFill="1" applyBorder="1" applyAlignment="1" applyProtection="1">
      <alignment vertical="top" wrapText="1"/>
      <protection hidden="1"/>
    </xf>
    <xf numFmtId="0" fontId="5" fillId="0" borderId="6" xfId="1" applyNumberFormat="1" applyFont="1" applyFill="1" applyBorder="1" applyAlignment="1" applyProtection="1">
      <alignment horizontal="left" vertical="top" wrapText="1"/>
      <protection hidden="1"/>
    </xf>
    <xf numFmtId="0" fontId="5" fillId="0" borderId="6" xfId="1" applyNumberFormat="1" applyFont="1" applyFill="1" applyBorder="1" applyAlignment="1" applyProtection="1">
      <alignment vertical="top" wrapText="1"/>
      <protection hidden="1"/>
    </xf>
    <xf numFmtId="0" fontId="5" fillId="0" borderId="3" xfId="1" applyNumberFormat="1" applyFont="1" applyFill="1" applyBorder="1" applyAlignment="1" applyProtection="1">
      <alignment horizontal="center" vertical="top" wrapText="1"/>
      <protection hidden="1"/>
    </xf>
    <xf numFmtId="0" fontId="5" fillId="0" borderId="1" xfId="1" applyNumberFormat="1" applyFont="1" applyFill="1" applyBorder="1" applyAlignment="1" applyProtection="1">
      <alignment vertical="top" wrapText="1"/>
      <protection hidden="1"/>
    </xf>
    <xf numFmtId="0" fontId="4" fillId="0" borderId="1" xfId="1" applyNumberFormat="1" applyFont="1" applyFill="1" applyBorder="1" applyAlignment="1" applyProtection="1">
      <alignment horizontal="center" vertical="top" wrapText="1"/>
      <protection hidden="1"/>
    </xf>
    <xf numFmtId="166" fontId="5" fillId="0" borderId="4" xfId="1" applyNumberFormat="1" applyFont="1" applyFill="1" applyBorder="1" applyAlignment="1" applyProtection="1">
      <alignment horizontal="center" vertical="top" wrapText="1"/>
      <protection hidden="1"/>
    </xf>
    <xf numFmtId="165" fontId="5" fillId="0" borderId="4" xfId="1" applyNumberFormat="1" applyFont="1" applyFill="1" applyBorder="1" applyAlignment="1" applyProtection="1">
      <alignment horizontal="center" vertical="top" wrapText="1"/>
      <protection hidden="1"/>
    </xf>
    <xf numFmtId="0" fontId="3" fillId="0" borderId="10" xfId="1" applyFont="1" applyFill="1" applyBorder="1" applyAlignment="1">
      <alignment vertical="top"/>
    </xf>
    <xf numFmtId="0" fontId="8" fillId="0" borderId="1" xfId="0" applyFont="1" applyBorder="1" applyAlignment="1">
      <alignment horizontal="center" vertical="top" wrapText="1"/>
    </xf>
    <xf numFmtId="0" fontId="8" fillId="0" borderId="1" xfId="0" applyFont="1" applyBorder="1" applyAlignment="1">
      <alignment horizontal="left" vertical="top" wrapText="1"/>
    </xf>
    <xf numFmtId="0" fontId="8" fillId="0" borderId="12" xfId="0" applyFont="1" applyBorder="1" applyAlignment="1">
      <alignment horizontal="center" vertical="top" wrapText="1"/>
    </xf>
    <xf numFmtId="0" fontId="8" fillId="0" borderId="13" xfId="0" applyFont="1" applyBorder="1" applyAlignment="1">
      <alignment horizontal="left" vertical="top" wrapText="1"/>
    </xf>
    <xf numFmtId="0" fontId="8" fillId="0" borderId="12" xfId="0" applyFont="1" applyFill="1" applyBorder="1" applyAlignment="1">
      <alignment horizontal="center" vertical="top" wrapText="1"/>
    </xf>
    <xf numFmtId="0" fontId="8" fillId="0" borderId="13" xfId="0" applyFont="1" applyFill="1" applyBorder="1" applyAlignment="1">
      <alignment horizontal="left" vertical="top" wrapText="1"/>
    </xf>
    <xf numFmtId="0" fontId="8" fillId="0" borderId="14" xfId="0" applyFont="1" applyFill="1" applyBorder="1" applyAlignment="1">
      <alignment horizontal="center" vertical="top" wrapText="1"/>
    </xf>
    <xf numFmtId="0" fontId="8" fillId="0" borderId="15" xfId="0" applyFont="1" applyFill="1" applyBorder="1" applyAlignment="1">
      <alignment horizontal="left" vertical="top" wrapText="1"/>
    </xf>
    <xf numFmtId="0" fontId="11" fillId="0" borderId="12" xfId="0" applyFont="1" applyBorder="1" applyAlignment="1">
      <alignment horizontal="left" vertical="top" wrapText="1"/>
    </xf>
    <xf numFmtId="0" fontId="5" fillId="0" borderId="7" xfId="1" applyNumberFormat="1" applyFont="1" applyFill="1" applyBorder="1" applyAlignment="1" applyProtection="1">
      <alignment horizontal="center" vertical="top" wrapText="1"/>
      <protection hidden="1"/>
    </xf>
    <xf numFmtId="0" fontId="5" fillId="0" borderId="3" xfId="1" applyNumberFormat="1" applyFont="1" applyFill="1" applyBorder="1" applyAlignment="1" applyProtection="1">
      <alignment horizontal="left" vertical="top" wrapText="1"/>
      <protection hidden="1"/>
    </xf>
    <xf numFmtId="0" fontId="5" fillId="0" borderId="6" xfId="1" applyNumberFormat="1" applyFont="1" applyFill="1" applyBorder="1" applyAlignment="1" applyProtection="1">
      <alignment horizontal="left" vertical="top" wrapText="1"/>
      <protection hidden="1"/>
    </xf>
    <xf numFmtId="0" fontId="5" fillId="0" borderId="7" xfId="1" applyNumberFormat="1" applyFont="1" applyFill="1" applyBorder="1" applyAlignment="1" applyProtection="1">
      <alignment horizontal="left" vertical="top" wrapText="1"/>
      <protection hidden="1"/>
    </xf>
    <xf numFmtId="0" fontId="5" fillId="0" borderId="1" xfId="1" applyNumberFormat="1" applyFont="1" applyFill="1" applyBorder="1" applyAlignment="1" applyProtection="1">
      <alignment vertical="top" wrapText="1"/>
      <protection hidden="1"/>
    </xf>
    <xf numFmtId="0" fontId="5" fillId="0" borderId="1" xfId="1" applyNumberFormat="1" applyFont="1" applyFill="1" applyBorder="1" applyAlignment="1" applyProtection="1">
      <alignment horizontal="center" vertical="top" wrapText="1"/>
      <protection hidden="1"/>
    </xf>
    <xf numFmtId="0" fontId="4" fillId="0" borderId="1" xfId="1" applyNumberFormat="1" applyFont="1" applyFill="1" applyBorder="1" applyAlignment="1" applyProtection="1">
      <alignment horizontal="left" vertical="top" wrapText="1"/>
      <protection hidden="1"/>
    </xf>
    <xf numFmtId="0" fontId="8" fillId="0" borderId="14" xfId="0" applyFont="1" applyBorder="1" applyAlignment="1">
      <alignment horizontal="center" vertical="top" wrapText="1"/>
    </xf>
    <xf numFmtId="0" fontId="5" fillId="0" borderId="3" xfId="1" applyNumberFormat="1" applyFont="1" applyFill="1" applyBorder="1" applyAlignment="1" applyProtection="1">
      <alignment horizontal="left" vertical="top" wrapText="1"/>
      <protection hidden="1"/>
    </xf>
    <xf numFmtId="0" fontId="5" fillId="0" borderId="3" xfId="1" applyNumberFormat="1" applyFont="1" applyFill="1" applyBorder="1" applyAlignment="1" applyProtection="1">
      <alignment horizontal="center" vertical="top" wrapText="1"/>
      <protection hidden="1"/>
    </xf>
    <xf numFmtId="0" fontId="5" fillId="0" borderId="1" xfId="1" applyNumberFormat="1" applyFont="1" applyFill="1" applyBorder="1" applyAlignment="1" applyProtection="1">
      <alignment vertical="top" wrapText="1"/>
      <protection hidden="1"/>
    </xf>
    <xf numFmtId="0" fontId="11" fillId="0" borderId="13" xfId="0" applyFont="1" applyBorder="1" applyAlignment="1">
      <alignment horizontal="left" vertical="top" wrapText="1"/>
    </xf>
    <xf numFmtId="0" fontId="11" fillId="0" borderId="19" xfId="0" applyFont="1" applyBorder="1" applyAlignment="1">
      <alignment horizontal="left" vertical="top" wrapText="1"/>
    </xf>
    <xf numFmtId="0" fontId="13" fillId="0" borderId="12" xfId="0" applyFont="1" applyBorder="1" applyAlignment="1">
      <alignment horizontal="left" vertical="top" wrapText="1"/>
    </xf>
    <xf numFmtId="0" fontId="8" fillId="0" borderId="0" xfId="0" applyFont="1" applyBorder="1" applyAlignment="1">
      <alignment horizontal="left" vertical="top" wrapText="1"/>
    </xf>
    <xf numFmtId="165" fontId="14" fillId="0" borderId="1" xfId="1" applyNumberFormat="1" applyFont="1" applyFill="1" applyBorder="1" applyAlignment="1" applyProtection="1">
      <alignment horizontal="center" vertical="top" wrapText="1"/>
      <protection hidden="1"/>
    </xf>
    <xf numFmtId="0" fontId="4" fillId="0" borderId="8" xfId="1" applyNumberFormat="1" applyFont="1" applyFill="1" applyBorder="1" applyAlignment="1" applyProtection="1">
      <alignment horizontal="center" vertical="top" wrapText="1"/>
      <protection hidden="1"/>
    </xf>
    <xf numFmtId="0" fontId="11" fillId="0" borderId="12" xfId="0" applyFont="1" applyFill="1" applyBorder="1" applyAlignment="1">
      <alignment horizontal="left" vertical="top" wrapText="1"/>
    </xf>
    <xf numFmtId="164" fontId="4" fillId="0" borderId="5" xfId="1" applyNumberFormat="1" applyFont="1" applyFill="1" applyBorder="1" applyAlignment="1" applyProtection="1">
      <alignment vertical="top" wrapText="1"/>
      <protection hidden="1"/>
    </xf>
    <xf numFmtId="164" fontId="4" fillId="0" borderId="2" xfId="1" applyNumberFormat="1" applyFont="1" applyFill="1" applyBorder="1" applyAlignment="1" applyProtection="1">
      <alignment vertical="top" wrapText="1"/>
      <protection hidden="1"/>
    </xf>
    <xf numFmtId="165" fontId="4" fillId="0" borderId="8" xfId="1" applyNumberFormat="1" applyFont="1" applyFill="1" applyBorder="1" applyAlignment="1" applyProtection="1">
      <alignment horizontal="center" vertical="top" wrapText="1"/>
      <protection hidden="1"/>
    </xf>
    <xf numFmtId="0" fontId="14" fillId="2" borderId="8" xfId="1" applyNumberFormat="1" applyFont="1" applyFill="1" applyBorder="1" applyAlignment="1" applyProtection="1">
      <alignment horizontal="center" vertical="top" wrapText="1"/>
      <protection hidden="1"/>
    </xf>
    <xf numFmtId="0" fontId="14" fillId="2" borderId="1" xfId="2" applyNumberFormat="1" applyFont="1" applyFill="1" applyBorder="1" applyAlignment="1" applyProtection="1">
      <alignment horizontal="left" vertical="top" wrapText="1"/>
      <protection hidden="1"/>
    </xf>
    <xf numFmtId="164" fontId="14" fillId="2" borderId="5" xfId="1" applyNumberFormat="1" applyFont="1" applyFill="1" applyBorder="1" applyAlignment="1" applyProtection="1">
      <alignment vertical="top" wrapText="1"/>
      <protection hidden="1"/>
    </xf>
    <xf numFmtId="164" fontId="14" fillId="2" borderId="2" xfId="1" applyNumberFormat="1" applyFont="1" applyFill="1" applyBorder="1" applyAlignment="1" applyProtection="1">
      <alignment vertical="top" wrapText="1"/>
      <protection hidden="1"/>
    </xf>
    <xf numFmtId="165" fontId="14" fillId="2" borderId="8" xfId="1" applyNumberFormat="1" applyFont="1" applyFill="1" applyBorder="1" applyAlignment="1" applyProtection="1">
      <alignment horizontal="center" vertical="top" wrapText="1"/>
      <protection hidden="1"/>
    </xf>
    <xf numFmtId="0" fontId="12" fillId="3" borderId="12" xfId="0" applyFont="1" applyFill="1" applyBorder="1" applyAlignment="1">
      <alignment horizontal="center" vertical="top" wrapText="1"/>
    </xf>
    <xf numFmtId="0" fontId="15" fillId="3" borderId="1" xfId="1" applyNumberFormat="1" applyFont="1" applyFill="1" applyBorder="1" applyAlignment="1" applyProtection="1">
      <alignment horizontal="left" vertical="top" wrapText="1"/>
      <protection hidden="1"/>
    </xf>
    <xf numFmtId="165" fontId="14" fillId="3" borderId="4" xfId="1" applyNumberFormat="1" applyFont="1" applyFill="1" applyBorder="1" applyAlignment="1" applyProtection="1">
      <alignment horizontal="center" vertical="top" wrapText="1"/>
      <protection hidden="1"/>
    </xf>
    <xf numFmtId="166" fontId="15" fillId="3" borderId="4" xfId="1" applyNumberFormat="1" applyFont="1" applyFill="1" applyBorder="1" applyAlignment="1" applyProtection="1">
      <alignment horizontal="center" vertical="top" wrapText="1"/>
      <protection hidden="1"/>
    </xf>
    <xf numFmtId="0" fontId="12" fillId="3" borderId="12" xfId="0" applyFont="1" applyFill="1" applyBorder="1" applyAlignment="1">
      <alignment horizontal="left" vertical="top" wrapText="1"/>
    </xf>
    <xf numFmtId="0" fontId="11" fillId="0" borderId="1" xfId="0" applyFont="1" applyBorder="1" applyAlignment="1">
      <alignment horizontal="left" vertical="top" wrapText="1"/>
    </xf>
    <xf numFmtId="166" fontId="5" fillId="0" borderId="7" xfId="1" applyNumberFormat="1" applyFont="1" applyFill="1" applyBorder="1" applyAlignment="1" applyProtection="1">
      <alignment horizontal="center" vertical="top" wrapText="1"/>
      <protection hidden="1"/>
    </xf>
    <xf numFmtId="0" fontId="5" fillId="0" borderId="3" xfId="1" applyNumberFormat="1" applyFont="1" applyFill="1" applyBorder="1" applyAlignment="1" applyProtection="1">
      <alignment horizontal="left" vertical="top" wrapText="1"/>
      <protection hidden="1"/>
    </xf>
    <xf numFmtId="0" fontId="4" fillId="0" borderId="1" xfId="1" applyNumberFormat="1" applyFont="1" applyFill="1" applyBorder="1" applyAlignment="1" applyProtection="1">
      <alignment horizontal="center" vertical="top" wrapText="1"/>
      <protection hidden="1"/>
    </xf>
    <xf numFmtId="0" fontId="5" fillId="0" borderId="3" xfId="1" applyNumberFormat="1" applyFont="1" applyFill="1" applyBorder="1" applyAlignment="1" applyProtection="1">
      <alignment horizontal="left" vertical="top" wrapText="1"/>
      <protection hidden="1"/>
    </xf>
    <xf numFmtId="165" fontId="5" fillId="0" borderId="3" xfId="1" applyNumberFormat="1" applyFont="1" applyFill="1" applyBorder="1" applyAlignment="1" applyProtection="1">
      <alignment horizontal="center" vertical="top" wrapText="1"/>
      <protection hidden="1"/>
    </xf>
    <xf numFmtId="0" fontId="8" fillId="0" borderId="3" xfId="0" applyFont="1" applyBorder="1" applyAlignment="1">
      <alignment horizontal="center" vertical="top" wrapText="1"/>
    </xf>
    <xf numFmtId="0" fontId="5" fillId="0" borderId="3" xfId="1" applyNumberFormat="1" applyFont="1" applyFill="1" applyBorder="1" applyAlignment="1" applyProtection="1">
      <alignment horizontal="center" vertical="top" wrapText="1"/>
      <protection hidden="1"/>
    </xf>
    <xf numFmtId="0" fontId="5" fillId="0" borderId="3" xfId="1" applyNumberFormat="1" applyFont="1" applyFill="1" applyBorder="1" applyAlignment="1" applyProtection="1">
      <alignment vertical="top" wrapText="1"/>
      <protection hidden="1"/>
    </xf>
    <xf numFmtId="0" fontId="4" fillId="0" borderId="1" xfId="1" applyNumberFormat="1" applyFont="1" applyFill="1" applyBorder="1" applyAlignment="1" applyProtection="1">
      <alignment horizontal="left" vertical="top" wrapText="1"/>
      <protection hidden="1"/>
    </xf>
    <xf numFmtId="0" fontId="5" fillId="0" borderId="3" xfId="1" applyNumberFormat="1" applyFont="1" applyFill="1" applyBorder="1" applyAlignment="1" applyProtection="1">
      <alignment horizontal="left" vertical="top" wrapText="1"/>
      <protection hidden="1"/>
    </xf>
    <xf numFmtId="0" fontId="5" fillId="0" borderId="6" xfId="1" applyNumberFormat="1" applyFont="1" applyFill="1" applyBorder="1" applyAlignment="1" applyProtection="1">
      <alignment horizontal="left" vertical="top" wrapText="1"/>
      <protection hidden="1"/>
    </xf>
    <xf numFmtId="165" fontId="5" fillId="0" borderId="3" xfId="1" applyNumberFormat="1" applyFont="1" applyFill="1" applyBorder="1" applyAlignment="1" applyProtection="1">
      <alignment horizontal="center" vertical="top" wrapText="1"/>
      <protection hidden="1"/>
    </xf>
    <xf numFmtId="0" fontId="8" fillId="0" borderId="3" xfId="0" applyFont="1" applyBorder="1" applyAlignment="1">
      <alignment horizontal="center" vertical="top" wrapText="1"/>
    </xf>
    <xf numFmtId="0" fontId="4" fillId="0" borderId="3" xfId="1" applyNumberFormat="1" applyFont="1" applyFill="1" applyBorder="1" applyAlignment="1" applyProtection="1">
      <alignment horizontal="center" vertical="top" wrapText="1"/>
      <protection hidden="1"/>
    </xf>
    <xf numFmtId="0" fontId="8" fillId="0" borderId="1" xfId="0" applyFont="1" applyFill="1" applyBorder="1" applyAlignment="1">
      <alignment horizontal="center" vertical="top" wrapText="1"/>
    </xf>
    <xf numFmtId="0" fontId="11" fillId="0" borderId="6" xfId="0" applyFont="1" applyBorder="1" applyAlignment="1">
      <alignment horizontal="left" vertical="top" wrapText="1"/>
    </xf>
    <xf numFmtId="0" fontId="5" fillId="0" borderId="3" xfId="1" applyNumberFormat="1" applyFont="1" applyFill="1" applyBorder="1" applyAlignment="1" applyProtection="1">
      <alignment horizontal="left" vertical="top" wrapText="1"/>
      <protection hidden="1"/>
    </xf>
    <xf numFmtId="0" fontId="5" fillId="0" borderId="7" xfId="1" applyNumberFormat="1" applyFont="1" applyFill="1" applyBorder="1" applyAlignment="1" applyProtection="1">
      <alignment horizontal="left" vertical="top" wrapText="1"/>
      <protection hidden="1"/>
    </xf>
    <xf numFmtId="0" fontId="5" fillId="0" borderId="1" xfId="1" applyNumberFormat="1" applyFont="1" applyFill="1" applyBorder="1" applyAlignment="1" applyProtection="1">
      <alignment vertical="top" wrapText="1"/>
      <protection hidden="1"/>
    </xf>
    <xf numFmtId="0" fontId="8" fillId="0" borderId="18" xfId="0" applyFont="1" applyBorder="1" applyAlignment="1">
      <alignment horizontal="center" vertical="top" wrapText="1"/>
    </xf>
    <xf numFmtId="0" fontId="8" fillId="0" borderId="3" xfId="0" applyFont="1" applyBorder="1" applyAlignment="1">
      <alignment horizontal="left" vertical="top" wrapText="1"/>
    </xf>
    <xf numFmtId="0" fontId="5" fillId="0" borderId="3" xfId="1" applyNumberFormat="1" applyFont="1" applyFill="1" applyBorder="1" applyAlignment="1" applyProtection="1">
      <alignment horizontal="center" vertical="top" wrapText="1"/>
      <protection hidden="1"/>
    </xf>
    <xf numFmtId="0" fontId="5" fillId="0" borderId="7" xfId="1" applyNumberFormat="1" applyFont="1" applyFill="1" applyBorder="1" applyAlignment="1" applyProtection="1">
      <alignment horizontal="center" vertical="top" wrapText="1"/>
      <protection hidden="1"/>
    </xf>
    <xf numFmtId="0" fontId="5" fillId="0" borderId="1" xfId="1" applyNumberFormat="1" applyFont="1" applyFill="1" applyBorder="1" applyAlignment="1" applyProtection="1">
      <alignment horizontal="center" vertical="top" wrapText="1"/>
      <protection hidden="1"/>
    </xf>
    <xf numFmtId="0" fontId="5" fillId="0" borderId="7" xfId="1" applyNumberFormat="1" applyFont="1" applyFill="1" applyBorder="1" applyAlignment="1" applyProtection="1">
      <alignment vertical="top" wrapText="1"/>
      <protection hidden="1"/>
    </xf>
    <xf numFmtId="0" fontId="8" fillId="0" borderId="6" xfId="0" applyFont="1" applyBorder="1" applyAlignment="1">
      <alignment horizontal="left" vertical="top" wrapText="1"/>
    </xf>
    <xf numFmtId="16" fontId="11" fillId="0" borderId="1" xfId="0" applyNumberFormat="1" applyFont="1" applyBorder="1" applyAlignment="1">
      <alignment horizontal="left" vertical="top" wrapText="1"/>
    </xf>
    <xf numFmtId="0" fontId="8" fillId="0" borderId="3" xfId="0" applyFont="1" applyFill="1" applyBorder="1" applyAlignment="1">
      <alignment horizontal="center" vertical="top" wrapText="1"/>
    </xf>
    <xf numFmtId="0" fontId="8" fillId="0" borderId="1" xfId="0" applyFont="1" applyFill="1" applyBorder="1" applyAlignment="1">
      <alignment horizontal="left" vertical="top" wrapText="1"/>
    </xf>
    <xf numFmtId="166" fontId="5" fillId="0" borderId="3" xfId="1" applyNumberFormat="1" applyFont="1" applyFill="1" applyBorder="1" applyAlignment="1" applyProtection="1">
      <alignment horizontal="center" vertical="top" wrapText="1"/>
      <protection hidden="1"/>
    </xf>
    <xf numFmtId="0" fontId="11" fillId="0" borderId="18" xfId="0" applyFont="1" applyBorder="1" applyAlignment="1">
      <alignment horizontal="left" vertical="top" wrapText="1"/>
    </xf>
    <xf numFmtId="165" fontId="4" fillId="0" borderId="7" xfId="1" applyNumberFormat="1" applyFont="1" applyFill="1" applyBorder="1" applyAlignment="1" applyProtection="1">
      <alignment horizontal="center" vertical="top" wrapText="1"/>
      <protection hidden="1"/>
    </xf>
    <xf numFmtId="0" fontId="8" fillId="0" borderId="6" xfId="0" applyFont="1" applyFill="1" applyBorder="1" applyAlignment="1">
      <alignment horizontal="center" vertical="top" wrapText="1"/>
    </xf>
    <xf numFmtId="166" fontId="5" fillId="0" borderId="8" xfId="1" applyNumberFormat="1" applyFont="1" applyFill="1" applyBorder="1" applyAlignment="1" applyProtection="1">
      <alignment horizontal="center" vertical="top" wrapText="1"/>
      <protection hidden="1"/>
    </xf>
    <xf numFmtId="166" fontId="4" fillId="0" borderId="9" xfId="1" applyNumberFormat="1" applyFont="1" applyFill="1" applyBorder="1" applyAlignment="1" applyProtection="1">
      <alignment horizontal="center" vertical="top" wrapText="1"/>
      <protection hidden="1"/>
    </xf>
    <xf numFmtId="165" fontId="4" fillId="0" borderId="9" xfId="1" applyNumberFormat="1" applyFont="1" applyFill="1" applyBorder="1" applyAlignment="1" applyProtection="1">
      <alignment horizontal="center" vertical="top" wrapText="1"/>
      <protection hidden="1"/>
    </xf>
    <xf numFmtId="166" fontId="4" fillId="0" borderId="1" xfId="1" applyNumberFormat="1" applyFont="1" applyFill="1" applyBorder="1" applyAlignment="1" applyProtection="1">
      <alignment horizontal="center" vertical="top" wrapText="1"/>
      <protection hidden="1"/>
    </xf>
    <xf numFmtId="0" fontId="8" fillId="0" borderId="20" xfId="0" applyFont="1" applyBorder="1" applyAlignment="1">
      <alignment horizontal="left" vertical="top" wrapText="1"/>
    </xf>
    <xf numFmtId="0" fontId="4" fillId="0" borderId="21" xfId="0" applyFont="1" applyBorder="1" applyAlignment="1">
      <alignment horizontal="left" vertical="top" wrapText="1"/>
    </xf>
    <xf numFmtId="0" fontId="4" fillId="0" borderId="6" xfId="0" applyFont="1" applyBorder="1" applyAlignment="1">
      <alignment horizontal="left" vertical="top" wrapText="1"/>
    </xf>
    <xf numFmtId="0" fontId="4" fillId="0" borderId="22" xfId="0" applyFont="1" applyBorder="1" applyAlignment="1">
      <alignment horizontal="left" vertical="top" wrapText="1"/>
    </xf>
    <xf numFmtId="0" fontId="8" fillId="0" borderId="3" xfId="0" applyFont="1" applyBorder="1" applyAlignment="1">
      <alignment horizontal="center" vertical="top" wrapText="1"/>
    </xf>
    <xf numFmtId="0" fontId="8" fillId="0" borderId="6" xfId="0" applyFont="1" applyBorder="1" applyAlignment="1">
      <alignment horizontal="center" vertical="top" wrapText="1"/>
    </xf>
    <xf numFmtId="0" fontId="8" fillId="0" borderId="7" xfId="0" applyFont="1" applyBorder="1" applyAlignment="1">
      <alignment horizontal="center" vertical="top" wrapText="1"/>
    </xf>
    <xf numFmtId="165" fontId="5" fillId="0" borderId="3" xfId="1" applyNumberFormat="1" applyFont="1" applyFill="1" applyBorder="1" applyAlignment="1" applyProtection="1">
      <alignment horizontal="center" vertical="top" wrapText="1"/>
      <protection hidden="1"/>
    </xf>
    <xf numFmtId="165" fontId="5" fillId="0" borderId="7" xfId="1" applyNumberFormat="1" applyFont="1" applyFill="1" applyBorder="1" applyAlignment="1" applyProtection="1">
      <alignment horizontal="center" vertical="top" wrapText="1"/>
      <protection hidden="1"/>
    </xf>
    <xf numFmtId="0" fontId="5" fillId="0" borderId="3" xfId="1" applyNumberFormat="1" applyFont="1" applyFill="1" applyBorder="1" applyAlignment="1" applyProtection="1">
      <alignment horizontal="left" vertical="top" wrapText="1"/>
      <protection hidden="1"/>
    </xf>
    <xf numFmtId="0" fontId="5" fillId="0" borderId="6" xfId="1" applyNumberFormat="1" applyFont="1" applyFill="1" applyBorder="1" applyAlignment="1" applyProtection="1">
      <alignment horizontal="left" vertical="top" wrapText="1"/>
      <protection hidden="1"/>
    </xf>
    <xf numFmtId="0" fontId="5" fillId="0" borderId="3" xfId="1" applyNumberFormat="1" applyFont="1" applyFill="1" applyBorder="1" applyAlignment="1" applyProtection="1">
      <alignment horizontal="center" vertical="top" wrapText="1"/>
      <protection hidden="1"/>
    </xf>
    <xf numFmtId="0" fontId="5" fillId="0" borderId="7" xfId="1" applyNumberFormat="1" applyFont="1" applyFill="1" applyBorder="1" applyAlignment="1" applyProtection="1">
      <alignment horizontal="center" vertical="top" wrapText="1"/>
      <protection hidden="1"/>
    </xf>
    <xf numFmtId="0" fontId="5" fillId="0" borderId="7" xfId="1" applyNumberFormat="1" applyFont="1" applyFill="1" applyBorder="1" applyAlignment="1" applyProtection="1">
      <alignment horizontal="left" vertical="top" wrapText="1"/>
      <protection hidden="1"/>
    </xf>
    <xf numFmtId="165" fontId="5" fillId="0" borderId="6" xfId="1" applyNumberFormat="1" applyFont="1" applyFill="1" applyBorder="1" applyAlignment="1" applyProtection="1">
      <alignment horizontal="center" vertical="top" wrapText="1"/>
      <protection hidden="1"/>
    </xf>
    <xf numFmtId="0" fontId="5" fillId="0" borderId="1" xfId="1" applyNumberFormat="1" applyFont="1" applyFill="1" applyBorder="1" applyAlignment="1" applyProtection="1">
      <alignment vertical="top" wrapText="1"/>
      <protection hidden="1"/>
    </xf>
    <xf numFmtId="0" fontId="4" fillId="0" borderId="6" xfId="1" applyNumberFormat="1" applyFont="1" applyFill="1" applyBorder="1" applyAlignment="1" applyProtection="1">
      <alignment horizontal="center" vertical="top" wrapText="1"/>
      <protection hidden="1"/>
    </xf>
    <xf numFmtId="0" fontId="8" fillId="0" borderId="15" xfId="0" applyFont="1" applyBorder="1" applyAlignment="1">
      <alignment horizontal="left" vertical="top" wrapText="1"/>
    </xf>
    <xf numFmtId="0" fontId="8" fillId="0" borderId="16" xfId="0" applyFont="1" applyBorder="1" applyAlignment="1">
      <alignment horizontal="left" vertical="top" wrapText="1"/>
    </xf>
    <xf numFmtId="0" fontId="8" fillId="0" borderId="14" xfId="0" applyFont="1" applyBorder="1" applyAlignment="1">
      <alignment horizontal="center" vertical="top" wrapText="1"/>
    </xf>
    <xf numFmtId="0" fontId="8" fillId="0" borderId="17" xfId="0" applyFont="1" applyBorder="1" applyAlignment="1">
      <alignment horizontal="center" vertical="top" wrapText="1"/>
    </xf>
    <xf numFmtId="0" fontId="8" fillId="0" borderId="3" xfId="0" applyFont="1" applyBorder="1" applyAlignment="1">
      <alignment horizontal="left" vertical="top" wrapText="1"/>
    </xf>
    <xf numFmtId="0" fontId="8" fillId="0" borderId="7" xfId="0" applyFont="1" applyBorder="1" applyAlignment="1">
      <alignment horizontal="left" vertical="top" wrapText="1"/>
    </xf>
    <xf numFmtId="0" fontId="2" fillId="0" borderId="0" xfId="1" applyNumberFormat="1" applyFont="1" applyFill="1" applyBorder="1" applyAlignment="1" applyProtection="1">
      <alignment horizontal="center" vertical="top" wrapText="1"/>
      <protection hidden="1"/>
    </xf>
    <xf numFmtId="0" fontId="5" fillId="0" borderId="1" xfId="1" applyNumberFormat="1" applyFont="1" applyFill="1" applyBorder="1" applyAlignment="1" applyProtection="1">
      <alignment horizontal="center" vertical="top" wrapText="1"/>
      <protection hidden="1"/>
    </xf>
    <xf numFmtId="0" fontId="5" fillId="0" borderId="1" xfId="2" applyNumberFormat="1" applyFont="1" applyFill="1" applyBorder="1" applyAlignment="1" applyProtection="1">
      <alignment horizontal="center" vertical="top" wrapText="1"/>
      <protection hidden="1"/>
    </xf>
    <xf numFmtId="0" fontId="5" fillId="0" borderId="2" xfId="2" applyNumberFormat="1" applyFont="1" applyFill="1" applyBorder="1" applyAlignment="1" applyProtection="1">
      <alignment horizontal="center" vertical="top" wrapText="1"/>
      <protection hidden="1"/>
    </xf>
    <xf numFmtId="0" fontId="5" fillId="0" borderId="5" xfId="2" applyNumberFormat="1" applyFont="1" applyFill="1" applyBorder="1" applyAlignment="1" applyProtection="1">
      <alignment horizontal="center" vertical="top" wrapText="1"/>
      <protection hidden="1"/>
    </xf>
    <xf numFmtId="0" fontId="5" fillId="0" borderId="3" xfId="2" applyNumberFormat="1" applyFont="1" applyFill="1" applyBorder="1" applyAlignment="1" applyProtection="1">
      <alignment horizontal="center" vertical="top" wrapText="1"/>
      <protection hidden="1"/>
    </xf>
    <xf numFmtId="0" fontId="5" fillId="0" borderId="6" xfId="2" applyNumberFormat="1" applyFont="1" applyFill="1" applyBorder="1" applyAlignment="1" applyProtection="1">
      <alignment horizontal="center" vertical="top" wrapText="1"/>
      <protection hidden="1"/>
    </xf>
    <xf numFmtId="0" fontId="5" fillId="0" borderId="7" xfId="2" applyNumberFormat="1" applyFont="1" applyFill="1" applyBorder="1" applyAlignment="1" applyProtection="1">
      <alignment horizontal="center" vertical="top" wrapText="1"/>
      <protection hidden="1"/>
    </xf>
    <xf numFmtId="0" fontId="5" fillId="0" borderId="4" xfId="1" applyNumberFormat="1" applyFont="1" applyFill="1" applyBorder="1" applyAlignment="1" applyProtection="1">
      <alignment horizontal="center" vertical="top" wrapText="1"/>
      <protection hidden="1"/>
    </xf>
    <xf numFmtId="0" fontId="5" fillId="0" borderId="5" xfId="1" applyNumberFormat="1" applyFont="1" applyFill="1" applyBorder="1" applyAlignment="1" applyProtection="1">
      <alignment horizontal="center" vertical="top" wrapText="1"/>
      <protection hidden="1"/>
    </xf>
    <xf numFmtId="0" fontId="5" fillId="0" borderId="2" xfId="1" applyNumberFormat="1" applyFont="1" applyFill="1" applyBorder="1" applyAlignment="1" applyProtection="1">
      <alignment horizontal="center" vertical="top" wrapText="1"/>
      <protection hidden="1"/>
    </xf>
    <xf numFmtId="0" fontId="5" fillId="0" borderId="3" xfId="1" applyNumberFormat="1" applyFont="1" applyFill="1" applyBorder="1" applyAlignment="1" applyProtection="1">
      <alignment vertical="top" wrapText="1"/>
      <protection hidden="1"/>
    </xf>
    <xf numFmtId="0" fontId="5" fillId="0" borderId="7" xfId="1" applyNumberFormat="1" applyFont="1" applyFill="1" applyBorder="1" applyAlignment="1" applyProtection="1">
      <alignment vertical="top" wrapText="1"/>
      <protection hidden="1"/>
    </xf>
    <xf numFmtId="0" fontId="4" fillId="0" borderId="1" xfId="1" applyNumberFormat="1" applyFont="1" applyFill="1" applyBorder="1" applyAlignment="1" applyProtection="1">
      <alignment horizontal="left" vertical="top" wrapText="1"/>
      <protection hidden="1"/>
    </xf>
    <xf numFmtId="0" fontId="7" fillId="0" borderId="0" xfId="1" applyFont="1" applyFill="1" applyBorder="1" applyAlignment="1" applyProtection="1">
      <alignment horizontal="left" wrapText="1"/>
      <protection hidden="1"/>
    </xf>
    <xf numFmtId="0" fontId="5" fillId="0" borderId="6" xfId="1" applyNumberFormat="1" applyFont="1" applyFill="1" applyBorder="1" applyAlignment="1" applyProtection="1">
      <alignment horizontal="center" vertical="top" wrapText="1"/>
      <protection hidden="1"/>
    </xf>
    <xf numFmtId="164" fontId="14" fillId="0" borderId="4" xfId="1" applyNumberFormat="1" applyFont="1" applyFill="1" applyBorder="1" applyAlignment="1" applyProtection="1">
      <alignment horizontal="left" vertical="top" wrapText="1"/>
      <protection hidden="1"/>
    </xf>
    <xf numFmtId="164" fontId="14" fillId="0" borderId="5" xfId="1" applyNumberFormat="1" applyFont="1" applyFill="1" applyBorder="1" applyAlignment="1" applyProtection="1">
      <alignment horizontal="left" vertical="top" wrapText="1"/>
      <protection hidden="1"/>
    </xf>
    <xf numFmtId="164" fontId="14" fillId="0" borderId="2" xfId="1" applyNumberFormat="1" applyFont="1" applyFill="1" applyBorder="1" applyAlignment="1" applyProtection="1">
      <alignment horizontal="left" vertical="top" wrapText="1"/>
      <protection hidden="1"/>
    </xf>
    <xf numFmtId="0" fontId="2" fillId="0" borderId="0" xfId="1" applyFont="1" applyFill="1" applyBorder="1" applyAlignment="1" applyProtection="1">
      <alignment horizontal="left" vertical="top" wrapText="1"/>
      <protection hidden="1"/>
    </xf>
  </cellXfs>
  <cellStyles count="4">
    <cellStyle name="Обычный" xfId="0" builtinId="0"/>
    <cellStyle name="Обычный 2" xfId="1"/>
    <cellStyle name="Обычный 2 2" xfId="2"/>
    <cellStyle name="Обычный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98"/>
  <sheetViews>
    <sheetView showGridLines="0" tabSelected="1" view="pageBreakPreview" zoomScale="50" zoomScaleNormal="40" zoomScaleSheetLayoutView="50" workbookViewId="0">
      <selection activeCell="D70" sqref="D70"/>
    </sheetView>
  </sheetViews>
  <sheetFormatPr defaultColWidth="9.140625" defaultRowHeight="18" x14ac:dyDescent="0.25"/>
  <cols>
    <col min="1" max="1" width="10.5703125" style="1" customWidth="1"/>
    <col min="2" max="2" width="71.42578125" style="1" customWidth="1"/>
    <col min="3" max="3" width="24.28515625" style="1" customWidth="1"/>
    <col min="4" max="4" width="15.42578125" style="1" customWidth="1"/>
    <col min="5" max="5" width="18" style="1" customWidth="1"/>
    <col min="6" max="6" width="68.42578125" style="1" customWidth="1"/>
    <col min="7" max="7" width="9.42578125" style="1" customWidth="1"/>
    <col min="8" max="8" width="8.85546875" style="1" customWidth="1"/>
    <col min="9" max="9" width="10" style="1" customWidth="1"/>
    <col min="10" max="10" width="9.140625" style="1" customWidth="1"/>
    <col min="11" max="13" width="8.85546875" style="1" customWidth="1"/>
    <col min="14" max="14" width="10.5703125" style="1" customWidth="1"/>
    <col min="15" max="15" width="18.42578125" style="1" customWidth="1"/>
    <col min="16" max="16" width="20.85546875" style="1" customWidth="1"/>
    <col min="17" max="17" width="10.85546875" style="1" customWidth="1"/>
    <col min="18" max="18" width="18.5703125" style="28" customWidth="1"/>
    <col min="19" max="19" width="17.5703125" style="28" customWidth="1"/>
    <col min="20" max="20" width="18.42578125" style="28" customWidth="1"/>
    <col min="21" max="21" width="18.140625" style="28" customWidth="1"/>
    <col min="22" max="24" width="9.140625" style="1" customWidth="1"/>
    <col min="25" max="25" width="13.28515625" style="1" customWidth="1"/>
    <col min="26" max="26" width="9.140625" style="1" customWidth="1"/>
    <col min="27" max="27" width="18.28515625" style="1" customWidth="1"/>
    <col min="28" max="235" width="9.140625" style="1" customWidth="1"/>
    <col min="236" max="16384" width="9.140625" style="1"/>
  </cols>
  <sheetData>
    <row r="1" spans="1:21" ht="46.15" customHeight="1" x14ac:dyDescent="0.25">
      <c r="A1" s="144" t="s">
        <v>255</v>
      </c>
      <c r="B1" s="144"/>
      <c r="C1" s="144"/>
      <c r="D1" s="144"/>
      <c r="E1" s="144"/>
      <c r="F1" s="144"/>
      <c r="G1" s="144"/>
      <c r="H1" s="144"/>
      <c r="I1" s="144"/>
      <c r="J1" s="144"/>
      <c r="K1" s="144"/>
      <c r="L1" s="144"/>
      <c r="M1" s="144"/>
      <c r="N1" s="144"/>
      <c r="O1" s="144"/>
      <c r="P1" s="144"/>
      <c r="Q1" s="144"/>
      <c r="R1" s="144"/>
      <c r="S1" s="144"/>
      <c r="T1" s="144"/>
      <c r="U1" s="144"/>
    </row>
    <row r="2" spans="1:21" ht="12.75" customHeight="1" x14ac:dyDescent="0.25">
      <c r="A2" s="2"/>
      <c r="B2" s="2"/>
      <c r="C2" s="2"/>
      <c r="D2" s="2"/>
      <c r="E2" s="2"/>
      <c r="F2" s="2"/>
      <c r="G2" s="2"/>
      <c r="H2" s="2"/>
      <c r="I2" s="2"/>
      <c r="J2" s="2"/>
      <c r="K2" s="2"/>
      <c r="L2" s="2"/>
      <c r="M2" s="2"/>
      <c r="N2" s="2"/>
      <c r="O2" s="2"/>
      <c r="P2" s="2"/>
      <c r="Q2" s="2"/>
      <c r="R2" s="3"/>
      <c r="S2" s="3"/>
      <c r="T2" s="3"/>
      <c r="U2" s="3"/>
    </row>
    <row r="3" spans="1:21" ht="46.15" customHeight="1" x14ac:dyDescent="0.25">
      <c r="A3" s="145" t="s">
        <v>0</v>
      </c>
      <c r="B3" s="145"/>
      <c r="C3" s="145" t="s">
        <v>1</v>
      </c>
      <c r="D3" s="145"/>
      <c r="E3" s="145"/>
      <c r="F3" s="145"/>
      <c r="G3" s="145" t="s">
        <v>2</v>
      </c>
      <c r="H3" s="145"/>
      <c r="I3" s="145"/>
      <c r="J3" s="145"/>
      <c r="K3" s="145"/>
      <c r="L3" s="145"/>
      <c r="M3" s="145"/>
      <c r="N3" s="145"/>
      <c r="O3" s="146" t="s">
        <v>3</v>
      </c>
      <c r="P3" s="147" t="s">
        <v>4</v>
      </c>
      <c r="Q3" s="149" t="s">
        <v>5</v>
      </c>
      <c r="R3" s="152" t="s">
        <v>6</v>
      </c>
      <c r="S3" s="153"/>
      <c r="T3" s="153"/>
      <c r="U3" s="154"/>
    </row>
    <row r="4" spans="1:21" ht="46.15" customHeight="1" x14ac:dyDescent="0.25">
      <c r="A4" s="145" t="s">
        <v>7</v>
      </c>
      <c r="B4" s="145" t="s">
        <v>8</v>
      </c>
      <c r="C4" s="149" t="s">
        <v>8</v>
      </c>
      <c r="D4" s="145" t="s">
        <v>9</v>
      </c>
      <c r="E4" s="145" t="s">
        <v>10</v>
      </c>
      <c r="F4" s="145" t="s">
        <v>11</v>
      </c>
      <c r="G4" s="145" t="s">
        <v>12</v>
      </c>
      <c r="H4" s="145" t="s">
        <v>13</v>
      </c>
      <c r="I4" s="145" t="s">
        <v>14</v>
      </c>
      <c r="J4" s="145" t="s">
        <v>15</v>
      </c>
      <c r="K4" s="145" t="s">
        <v>16</v>
      </c>
      <c r="L4" s="145" t="s">
        <v>17</v>
      </c>
      <c r="M4" s="145" t="s">
        <v>18</v>
      </c>
      <c r="N4" s="145" t="s">
        <v>19</v>
      </c>
      <c r="O4" s="146" t="s">
        <v>20</v>
      </c>
      <c r="P4" s="148" t="s">
        <v>20</v>
      </c>
      <c r="Q4" s="150"/>
      <c r="R4" s="145" t="s">
        <v>252</v>
      </c>
      <c r="S4" s="145" t="s">
        <v>250</v>
      </c>
      <c r="T4" s="145" t="s">
        <v>21</v>
      </c>
      <c r="U4" s="145" t="s">
        <v>253</v>
      </c>
    </row>
    <row r="5" spans="1:21" ht="25.9" customHeight="1" x14ac:dyDescent="0.25">
      <c r="A5" s="132"/>
      <c r="B5" s="132"/>
      <c r="C5" s="151"/>
      <c r="D5" s="132"/>
      <c r="E5" s="132"/>
      <c r="F5" s="132"/>
      <c r="G5" s="132"/>
      <c r="H5" s="132"/>
      <c r="I5" s="132"/>
      <c r="J5" s="132"/>
      <c r="K5" s="132"/>
      <c r="L5" s="132"/>
      <c r="M5" s="132"/>
      <c r="N5" s="132"/>
      <c r="O5" s="146"/>
      <c r="P5" s="148"/>
      <c r="Q5" s="151"/>
      <c r="R5" s="132"/>
      <c r="S5" s="132"/>
      <c r="T5" s="132"/>
      <c r="U5" s="132"/>
    </row>
    <row r="6" spans="1:21" ht="88.5" customHeight="1" x14ac:dyDescent="0.25">
      <c r="A6" s="73"/>
      <c r="B6" s="74" t="s">
        <v>107</v>
      </c>
      <c r="C6" s="75"/>
      <c r="D6" s="75"/>
      <c r="E6" s="75"/>
      <c r="F6" s="75"/>
      <c r="G6" s="75"/>
      <c r="H6" s="75"/>
      <c r="I6" s="75"/>
      <c r="J6" s="75"/>
      <c r="K6" s="75"/>
      <c r="L6" s="75"/>
      <c r="M6" s="75"/>
      <c r="N6" s="75"/>
      <c r="O6" s="75"/>
      <c r="P6" s="75"/>
      <c r="Q6" s="76"/>
      <c r="R6" s="77">
        <f>R7+R23+R32+R42+R54</f>
        <v>587217.30000000005</v>
      </c>
      <c r="S6" s="77">
        <f t="shared" ref="S6:U6" si="0">S7+S23+S32+S42+S54</f>
        <v>550258.39999999991</v>
      </c>
      <c r="T6" s="77">
        <f t="shared" si="0"/>
        <v>507290.80000000005</v>
      </c>
      <c r="U6" s="77">
        <f t="shared" si="0"/>
        <v>507290.80000000005</v>
      </c>
    </row>
    <row r="7" spans="1:21" ht="103.5" customHeight="1" x14ac:dyDescent="0.25">
      <c r="A7" s="68"/>
      <c r="B7" s="69" t="s">
        <v>108</v>
      </c>
      <c r="C7" s="70"/>
      <c r="D7" s="70"/>
      <c r="E7" s="70"/>
      <c r="F7" s="70"/>
      <c r="G7" s="70"/>
      <c r="H7" s="70"/>
      <c r="I7" s="70"/>
      <c r="J7" s="70"/>
      <c r="K7" s="70"/>
      <c r="L7" s="70"/>
      <c r="M7" s="70"/>
      <c r="N7" s="70"/>
      <c r="O7" s="70"/>
      <c r="P7" s="70"/>
      <c r="Q7" s="71"/>
      <c r="R7" s="72">
        <f>SUM(R8:R22)</f>
        <v>225582.1</v>
      </c>
      <c r="S7" s="72">
        <f t="shared" ref="S7:U7" si="1">SUM(S8:S22)</f>
        <v>223790.3</v>
      </c>
      <c r="T7" s="72">
        <f t="shared" si="1"/>
        <v>177905.69999999998</v>
      </c>
      <c r="U7" s="72">
        <f t="shared" si="1"/>
        <v>177905.69999999998</v>
      </c>
    </row>
    <row r="8" spans="1:21" ht="187.5" customHeight="1" x14ac:dyDescent="0.25">
      <c r="A8" s="97">
        <v>11004</v>
      </c>
      <c r="B8" s="29" t="s">
        <v>23</v>
      </c>
      <c r="C8" s="85" t="s">
        <v>45</v>
      </c>
      <c r="D8" s="30" t="s">
        <v>67</v>
      </c>
      <c r="E8" s="30" t="s">
        <v>68</v>
      </c>
      <c r="F8" s="30" t="s">
        <v>46</v>
      </c>
      <c r="G8" s="6"/>
      <c r="H8" s="6"/>
      <c r="I8" s="6" t="s">
        <v>123</v>
      </c>
      <c r="J8" s="35" t="s">
        <v>64</v>
      </c>
      <c r="K8" s="6" t="s">
        <v>63</v>
      </c>
      <c r="M8" s="6"/>
      <c r="N8" s="6"/>
      <c r="O8" s="30" t="s">
        <v>109</v>
      </c>
      <c r="P8" s="30" t="s">
        <v>50</v>
      </c>
      <c r="Q8" s="7">
        <v>113</v>
      </c>
      <c r="R8" s="88">
        <v>316.60000000000002</v>
      </c>
      <c r="S8" s="88">
        <v>250</v>
      </c>
      <c r="T8" s="88">
        <v>250</v>
      </c>
      <c r="U8" s="88">
        <v>250</v>
      </c>
    </row>
    <row r="9" spans="1:21" ht="184.5" customHeight="1" x14ac:dyDescent="0.25">
      <c r="A9" s="86">
        <v>11005</v>
      </c>
      <c r="B9" s="92" t="s">
        <v>44</v>
      </c>
      <c r="C9" s="31" t="s">
        <v>45</v>
      </c>
      <c r="D9" s="31" t="s">
        <v>316</v>
      </c>
      <c r="E9" s="31" t="s">
        <v>317</v>
      </c>
      <c r="F9" s="31" t="s">
        <v>87</v>
      </c>
      <c r="G9" s="31"/>
      <c r="H9" s="31"/>
      <c r="I9" s="31" t="s">
        <v>315</v>
      </c>
      <c r="J9" s="31" t="s">
        <v>53</v>
      </c>
      <c r="K9" s="31" t="s">
        <v>81</v>
      </c>
      <c r="L9" s="31"/>
      <c r="M9" s="31"/>
      <c r="N9" s="31"/>
      <c r="O9" s="31" t="s">
        <v>318</v>
      </c>
      <c r="P9" s="31" t="s">
        <v>319</v>
      </c>
      <c r="Q9" s="8">
        <v>502</v>
      </c>
      <c r="R9" s="9">
        <v>461.2</v>
      </c>
      <c r="S9" s="9"/>
      <c r="T9" s="9"/>
      <c r="U9" s="9"/>
    </row>
    <row r="10" spans="1:21" s="42" customFormat="1" ht="240.75" customHeight="1" x14ac:dyDescent="0.25">
      <c r="A10" s="39">
        <v>11006</v>
      </c>
      <c r="B10" s="58" t="s">
        <v>24</v>
      </c>
      <c r="C10" s="31" t="s">
        <v>131</v>
      </c>
      <c r="D10" s="31" t="s">
        <v>134</v>
      </c>
      <c r="E10" s="57" t="s">
        <v>132</v>
      </c>
      <c r="F10" s="31" t="s">
        <v>47</v>
      </c>
      <c r="G10" s="57"/>
      <c r="H10" s="57"/>
      <c r="I10" s="31" t="s">
        <v>135</v>
      </c>
      <c r="J10" s="31" t="s">
        <v>65</v>
      </c>
      <c r="K10" s="31" t="s">
        <v>66</v>
      </c>
      <c r="L10" s="57"/>
      <c r="M10" s="57"/>
      <c r="N10" s="57"/>
      <c r="O10" s="31" t="s">
        <v>133</v>
      </c>
      <c r="P10" s="31" t="s">
        <v>69</v>
      </c>
      <c r="Q10" s="40">
        <v>409</v>
      </c>
      <c r="R10" s="41">
        <v>17536</v>
      </c>
      <c r="S10" s="41">
        <v>20085</v>
      </c>
      <c r="T10" s="41">
        <v>22392</v>
      </c>
      <c r="U10" s="41">
        <v>22392</v>
      </c>
    </row>
    <row r="11" spans="1:21" ht="18.75" x14ac:dyDescent="0.25">
      <c r="A11" s="137">
        <v>11015</v>
      </c>
      <c r="B11" s="157" t="s">
        <v>256</v>
      </c>
      <c r="C11" s="136" t="s">
        <v>137</v>
      </c>
      <c r="D11" s="136" t="s">
        <v>320</v>
      </c>
      <c r="E11" s="136" t="s">
        <v>321</v>
      </c>
      <c r="F11" s="136" t="s">
        <v>136</v>
      </c>
      <c r="G11" s="136"/>
      <c r="H11" s="136"/>
      <c r="I11" s="130" t="s">
        <v>257</v>
      </c>
      <c r="J11" s="130" t="s">
        <v>138</v>
      </c>
      <c r="K11" s="130" t="s">
        <v>139</v>
      </c>
      <c r="L11" s="136"/>
      <c r="M11" s="136"/>
      <c r="N11" s="136"/>
      <c r="O11" s="136" t="s">
        <v>322</v>
      </c>
      <c r="P11" s="136" t="s">
        <v>323</v>
      </c>
      <c r="Q11" s="84">
        <v>701</v>
      </c>
      <c r="R11" s="128">
        <v>147439</v>
      </c>
      <c r="S11" s="128">
        <v>147439</v>
      </c>
      <c r="T11" s="128">
        <v>113255.3</v>
      </c>
      <c r="U11" s="128">
        <v>113255.3</v>
      </c>
    </row>
    <row r="12" spans="1:21" ht="403.5" customHeight="1" x14ac:dyDescent="0.25">
      <c r="A12" s="137"/>
      <c r="B12" s="157"/>
      <c r="C12" s="136"/>
      <c r="D12" s="136"/>
      <c r="E12" s="136"/>
      <c r="F12" s="136"/>
      <c r="G12" s="136"/>
      <c r="H12" s="136"/>
      <c r="I12" s="131"/>
      <c r="J12" s="131"/>
      <c r="K12" s="131"/>
      <c r="L12" s="155"/>
      <c r="M12" s="136"/>
      <c r="N12" s="136"/>
      <c r="O12" s="136"/>
      <c r="P12" s="136"/>
      <c r="Q12" s="8" t="s">
        <v>258</v>
      </c>
      <c r="R12" s="129"/>
      <c r="S12" s="129"/>
      <c r="T12" s="129"/>
      <c r="U12" s="129"/>
    </row>
    <row r="13" spans="1:21" ht="194.25" customHeight="1" x14ac:dyDescent="0.25">
      <c r="A13" s="43">
        <v>11018</v>
      </c>
      <c r="B13" s="44" t="s">
        <v>259</v>
      </c>
      <c r="C13" s="30" t="s">
        <v>48</v>
      </c>
      <c r="D13" s="30" t="s">
        <v>49</v>
      </c>
      <c r="E13" s="31" t="s">
        <v>141</v>
      </c>
      <c r="F13" s="30" t="s">
        <v>140</v>
      </c>
      <c r="G13" s="30"/>
      <c r="H13" s="30"/>
      <c r="I13" s="31" t="s">
        <v>143</v>
      </c>
      <c r="J13" s="31" t="s">
        <v>53</v>
      </c>
      <c r="K13" s="31" t="s">
        <v>142</v>
      </c>
      <c r="L13" s="31"/>
      <c r="M13" s="54"/>
      <c r="N13" s="54"/>
      <c r="O13" s="54" t="s">
        <v>113</v>
      </c>
      <c r="P13" s="54" t="s">
        <v>50</v>
      </c>
      <c r="Q13" s="8">
        <v>412</v>
      </c>
      <c r="R13" s="9">
        <v>17.2</v>
      </c>
      <c r="S13" s="9"/>
      <c r="T13" s="9"/>
      <c r="U13" s="9"/>
    </row>
    <row r="14" spans="1:21" ht="187.5" x14ac:dyDescent="0.25">
      <c r="A14" s="43">
        <v>11023</v>
      </c>
      <c r="B14" s="44" t="s">
        <v>25</v>
      </c>
      <c r="C14" s="31" t="s">
        <v>45</v>
      </c>
      <c r="D14" s="31" t="s">
        <v>145</v>
      </c>
      <c r="E14" s="31" t="s">
        <v>146</v>
      </c>
      <c r="F14" s="31" t="s">
        <v>144</v>
      </c>
      <c r="G14" s="31"/>
      <c r="H14" s="31"/>
      <c r="I14" s="31" t="s">
        <v>147</v>
      </c>
      <c r="J14" s="31" t="s">
        <v>53</v>
      </c>
      <c r="K14" s="31" t="s">
        <v>100</v>
      </c>
      <c r="L14" s="31"/>
      <c r="M14" s="31"/>
      <c r="N14" s="31"/>
      <c r="O14" s="31" t="s">
        <v>148</v>
      </c>
      <c r="P14" s="31" t="s">
        <v>50</v>
      </c>
      <c r="Q14" s="8">
        <v>801</v>
      </c>
      <c r="R14" s="9">
        <v>12120.4</v>
      </c>
      <c r="S14" s="9">
        <v>12120.4</v>
      </c>
      <c r="T14" s="9">
        <v>7596.2</v>
      </c>
      <c r="U14" s="9">
        <v>7596.2</v>
      </c>
    </row>
    <row r="15" spans="1:21" ht="150" customHeight="1" x14ac:dyDescent="0.25">
      <c r="A15" s="125">
        <v>11024</v>
      </c>
      <c r="B15" s="142" t="s">
        <v>26</v>
      </c>
      <c r="C15" s="130" t="s">
        <v>45</v>
      </c>
      <c r="D15" s="130" t="s">
        <v>150</v>
      </c>
      <c r="E15" s="130" t="s">
        <v>105</v>
      </c>
      <c r="F15" s="130" t="s">
        <v>102</v>
      </c>
      <c r="G15" s="132"/>
      <c r="H15" s="132"/>
      <c r="I15" s="155" t="s">
        <v>149</v>
      </c>
      <c r="J15" s="155" t="s">
        <v>152</v>
      </c>
      <c r="K15" s="155" t="s">
        <v>153</v>
      </c>
      <c r="L15" s="132"/>
      <c r="M15" s="132"/>
      <c r="N15" s="132"/>
      <c r="O15" s="130" t="s">
        <v>151</v>
      </c>
      <c r="P15" s="130" t="s">
        <v>50</v>
      </c>
      <c r="Q15" s="8">
        <v>801</v>
      </c>
      <c r="R15" s="128">
        <v>32887.800000000003</v>
      </c>
      <c r="S15" s="128">
        <v>32887.800000000003</v>
      </c>
      <c r="T15" s="128">
        <v>24069.599999999999</v>
      </c>
      <c r="U15" s="128">
        <v>24069.599999999999</v>
      </c>
    </row>
    <row r="16" spans="1:21" ht="31.5" customHeight="1" x14ac:dyDescent="0.25">
      <c r="A16" s="127"/>
      <c r="B16" s="143"/>
      <c r="C16" s="134"/>
      <c r="D16" s="134"/>
      <c r="E16" s="134"/>
      <c r="F16" s="134"/>
      <c r="G16" s="133"/>
      <c r="H16" s="133"/>
      <c r="I16" s="156"/>
      <c r="J16" s="156"/>
      <c r="K16" s="156"/>
      <c r="L16" s="133"/>
      <c r="M16" s="133"/>
      <c r="N16" s="133"/>
      <c r="O16" s="134"/>
      <c r="P16" s="134"/>
      <c r="Q16" s="8">
        <v>804</v>
      </c>
      <c r="R16" s="129"/>
      <c r="S16" s="129"/>
      <c r="T16" s="129"/>
      <c r="U16" s="129"/>
    </row>
    <row r="17" spans="1:21" ht="187.5" x14ac:dyDescent="0.25">
      <c r="A17" s="43">
        <v>11027</v>
      </c>
      <c r="B17" s="44" t="s">
        <v>27</v>
      </c>
      <c r="C17" s="31" t="s">
        <v>45</v>
      </c>
      <c r="D17" s="31" t="s">
        <v>196</v>
      </c>
      <c r="E17" s="31" t="s">
        <v>197</v>
      </c>
      <c r="F17" s="31" t="s">
        <v>201</v>
      </c>
      <c r="G17" s="31"/>
      <c r="H17" s="31"/>
      <c r="I17" s="31" t="s">
        <v>199</v>
      </c>
      <c r="J17" s="31" t="s">
        <v>200</v>
      </c>
      <c r="K17" s="31" t="s">
        <v>198</v>
      </c>
      <c r="L17" s="31"/>
      <c r="M17" s="31"/>
      <c r="N17" s="31"/>
      <c r="O17" s="31" t="s">
        <v>202</v>
      </c>
      <c r="P17" s="31" t="s">
        <v>50</v>
      </c>
      <c r="Q17" s="8">
        <v>309</v>
      </c>
      <c r="R17" s="9">
        <v>1712</v>
      </c>
      <c r="S17" s="9">
        <v>1700</v>
      </c>
      <c r="T17" s="9">
        <v>1700</v>
      </c>
      <c r="U17" s="9">
        <v>1700</v>
      </c>
    </row>
    <row r="18" spans="1:21" ht="237" customHeight="1" x14ac:dyDescent="0.25">
      <c r="A18" s="98">
        <v>11031</v>
      </c>
      <c r="B18" s="44" t="s">
        <v>260</v>
      </c>
      <c r="C18" s="31" t="s">
        <v>306</v>
      </c>
      <c r="D18" s="31" t="s">
        <v>307</v>
      </c>
      <c r="E18" s="31" t="s">
        <v>309</v>
      </c>
      <c r="F18" s="31" t="s">
        <v>308</v>
      </c>
      <c r="G18" s="31"/>
      <c r="H18" s="31"/>
      <c r="I18" s="31" t="s">
        <v>310</v>
      </c>
      <c r="J18" s="31" t="s">
        <v>53</v>
      </c>
      <c r="K18" s="31" t="s">
        <v>203</v>
      </c>
      <c r="L18" s="31"/>
      <c r="M18" s="31"/>
      <c r="N18" s="31"/>
      <c r="O18" s="31" t="s">
        <v>204</v>
      </c>
      <c r="P18" s="31" t="s">
        <v>50</v>
      </c>
      <c r="Q18" s="8" t="s">
        <v>305</v>
      </c>
      <c r="R18" s="9">
        <v>7488.4</v>
      </c>
      <c r="S18" s="9">
        <v>4988.3999999999996</v>
      </c>
      <c r="T18" s="9">
        <v>4988.3999999999996</v>
      </c>
      <c r="U18" s="9">
        <v>4988.3999999999996</v>
      </c>
    </row>
    <row r="19" spans="1:21" ht="187.5" x14ac:dyDescent="0.25">
      <c r="A19" s="98">
        <v>11032</v>
      </c>
      <c r="B19" s="44" t="s">
        <v>261</v>
      </c>
      <c r="C19" s="87" t="s">
        <v>208</v>
      </c>
      <c r="D19" s="87" t="s">
        <v>324</v>
      </c>
      <c r="E19" s="91" t="s">
        <v>325</v>
      </c>
      <c r="F19" s="87" t="s">
        <v>206</v>
      </c>
      <c r="G19" s="90"/>
      <c r="H19" s="91"/>
      <c r="I19" s="87" t="s">
        <v>210</v>
      </c>
      <c r="J19" s="87" t="s">
        <v>209</v>
      </c>
      <c r="K19" s="87" t="s">
        <v>207</v>
      </c>
      <c r="L19" s="90"/>
      <c r="M19" s="90"/>
      <c r="N19" s="91"/>
      <c r="O19" s="91" t="s">
        <v>326</v>
      </c>
      <c r="P19" s="87" t="s">
        <v>327</v>
      </c>
      <c r="Q19" s="8">
        <v>1101</v>
      </c>
      <c r="R19" s="9">
        <v>700</v>
      </c>
      <c r="S19" s="9">
        <v>700</v>
      </c>
      <c r="T19" s="9">
        <v>700</v>
      </c>
      <c r="U19" s="9">
        <v>700</v>
      </c>
    </row>
    <row r="20" spans="1:21" ht="180" customHeight="1" x14ac:dyDescent="0.25">
      <c r="A20" s="43">
        <v>11033</v>
      </c>
      <c r="B20" s="44" t="s">
        <v>28</v>
      </c>
      <c r="C20" s="31" t="s">
        <v>45</v>
      </c>
      <c r="D20" s="31" t="s">
        <v>328</v>
      </c>
      <c r="E20" s="31" t="s">
        <v>329</v>
      </c>
      <c r="F20" s="31" t="s">
        <v>211</v>
      </c>
      <c r="G20" s="31"/>
      <c r="H20" s="31"/>
      <c r="I20" s="31" t="s">
        <v>213</v>
      </c>
      <c r="J20" s="31" t="s">
        <v>214</v>
      </c>
      <c r="K20" s="31" t="s">
        <v>212</v>
      </c>
      <c r="L20" s="31"/>
      <c r="M20" s="31"/>
      <c r="N20" s="31"/>
      <c r="O20" s="31" t="s">
        <v>330</v>
      </c>
      <c r="P20" s="31" t="s">
        <v>331</v>
      </c>
      <c r="Q20" s="8">
        <v>707</v>
      </c>
      <c r="R20" s="9">
        <v>3142.4</v>
      </c>
      <c r="S20" s="9">
        <v>3142.4</v>
      </c>
      <c r="T20" s="9">
        <v>2473.4</v>
      </c>
      <c r="U20" s="9">
        <v>2473.4</v>
      </c>
    </row>
    <row r="21" spans="1:21" ht="187.5" x14ac:dyDescent="0.25">
      <c r="A21" s="43">
        <v>11040</v>
      </c>
      <c r="B21" s="44" t="s">
        <v>29</v>
      </c>
      <c r="C21" s="31" t="s">
        <v>215</v>
      </c>
      <c r="D21" s="31" t="s">
        <v>332</v>
      </c>
      <c r="E21" s="31" t="s">
        <v>333</v>
      </c>
      <c r="F21" s="31" t="s">
        <v>334</v>
      </c>
      <c r="G21" s="31"/>
      <c r="H21" s="31"/>
      <c r="I21" s="31" t="s">
        <v>217</v>
      </c>
      <c r="J21" s="31"/>
      <c r="K21" s="31" t="s">
        <v>216</v>
      </c>
      <c r="L21" s="31"/>
      <c r="M21" s="31"/>
      <c r="N21" s="31"/>
      <c r="O21" s="31" t="s">
        <v>335</v>
      </c>
      <c r="P21" s="31" t="s">
        <v>336</v>
      </c>
      <c r="Q21" s="8">
        <v>412</v>
      </c>
      <c r="R21" s="9">
        <v>351.7</v>
      </c>
      <c r="S21" s="9">
        <v>477.3</v>
      </c>
      <c r="T21" s="9">
        <v>480.8</v>
      </c>
      <c r="U21" s="9">
        <v>480.8</v>
      </c>
    </row>
    <row r="22" spans="1:21" ht="217.5" customHeight="1" x14ac:dyDescent="0.25">
      <c r="A22" s="43">
        <v>11041</v>
      </c>
      <c r="B22" s="44" t="s">
        <v>42</v>
      </c>
      <c r="C22" s="31" t="s">
        <v>45</v>
      </c>
      <c r="D22" s="31" t="s">
        <v>316</v>
      </c>
      <c r="E22" s="31" t="s">
        <v>317</v>
      </c>
      <c r="F22" s="31" t="s">
        <v>87</v>
      </c>
      <c r="G22" s="31"/>
      <c r="H22" s="31"/>
      <c r="I22" s="31" t="s">
        <v>315</v>
      </c>
      <c r="J22" s="31" t="s">
        <v>53</v>
      </c>
      <c r="K22" s="31" t="s">
        <v>81</v>
      </c>
      <c r="L22" s="31"/>
      <c r="M22" s="31"/>
      <c r="N22" s="31"/>
      <c r="O22" s="31" t="s">
        <v>318</v>
      </c>
      <c r="P22" s="31" t="s">
        <v>319</v>
      </c>
      <c r="Q22" s="8">
        <v>502</v>
      </c>
      <c r="R22" s="9">
        <v>1409.4</v>
      </c>
      <c r="S22" s="9">
        <v>0</v>
      </c>
      <c r="T22" s="9">
        <v>0</v>
      </c>
      <c r="U22" s="9">
        <v>0</v>
      </c>
    </row>
    <row r="23" spans="1:21" ht="117" customHeight="1" x14ac:dyDescent="0.25">
      <c r="A23" s="43"/>
      <c r="B23" s="65" t="s">
        <v>262</v>
      </c>
      <c r="C23" s="31"/>
      <c r="D23" s="31"/>
      <c r="E23" s="31"/>
      <c r="F23" s="31"/>
      <c r="G23" s="31"/>
      <c r="H23" s="31"/>
      <c r="I23" s="31"/>
      <c r="J23" s="31"/>
      <c r="K23" s="31"/>
      <c r="L23" s="31"/>
      <c r="M23" s="31"/>
      <c r="N23" s="31"/>
      <c r="O23" s="31"/>
      <c r="P23" s="31"/>
      <c r="Q23" s="8"/>
      <c r="R23" s="5">
        <f>SUM(R24:R31)</f>
        <v>72723.5</v>
      </c>
      <c r="S23" s="5">
        <f t="shared" ref="S23:U23" si="2">SUM(S24:S31)</f>
        <v>68666.7</v>
      </c>
      <c r="T23" s="5">
        <f t="shared" si="2"/>
        <v>71327.600000000006</v>
      </c>
      <c r="U23" s="5">
        <f t="shared" si="2"/>
        <v>71327.600000000006</v>
      </c>
    </row>
    <row r="24" spans="1:21" ht="19.5" customHeight="1" x14ac:dyDescent="0.25">
      <c r="A24" s="125">
        <v>11101</v>
      </c>
      <c r="B24" s="122" t="s">
        <v>263</v>
      </c>
      <c r="C24" s="130" t="s">
        <v>205</v>
      </c>
      <c r="D24" s="130" t="s">
        <v>219</v>
      </c>
      <c r="E24" s="130" t="s">
        <v>220</v>
      </c>
      <c r="F24" s="130" t="s">
        <v>222</v>
      </c>
      <c r="G24" s="130"/>
      <c r="H24" s="130"/>
      <c r="I24" s="130" t="s">
        <v>223</v>
      </c>
      <c r="J24" s="130" t="s">
        <v>77</v>
      </c>
      <c r="K24" s="130"/>
      <c r="L24" s="130"/>
      <c r="M24" s="130"/>
      <c r="N24" s="130"/>
      <c r="O24" s="130" t="s">
        <v>221</v>
      </c>
      <c r="P24" s="130" t="s">
        <v>52</v>
      </c>
      <c r="Q24" s="8">
        <v>103</v>
      </c>
      <c r="R24" s="128">
        <v>37685.4</v>
      </c>
      <c r="S24" s="128">
        <v>45470.5</v>
      </c>
      <c r="T24" s="128">
        <v>48131.4</v>
      </c>
      <c r="U24" s="128">
        <v>48131.4</v>
      </c>
    </row>
    <row r="25" spans="1:21" ht="19.5" customHeight="1" x14ac:dyDescent="0.25">
      <c r="A25" s="126"/>
      <c r="B25" s="123"/>
      <c r="C25" s="131"/>
      <c r="D25" s="131"/>
      <c r="E25" s="131"/>
      <c r="F25" s="131"/>
      <c r="G25" s="131"/>
      <c r="H25" s="131"/>
      <c r="I25" s="131"/>
      <c r="J25" s="131"/>
      <c r="K25" s="131"/>
      <c r="L25" s="131"/>
      <c r="M25" s="131"/>
      <c r="N25" s="131"/>
      <c r="O25" s="131"/>
      <c r="P25" s="131"/>
      <c r="Q25" s="8">
        <v>104</v>
      </c>
      <c r="R25" s="135"/>
      <c r="S25" s="135"/>
      <c r="T25" s="135"/>
      <c r="U25" s="135"/>
    </row>
    <row r="26" spans="1:21" ht="19.5" customHeight="1" x14ac:dyDescent="0.25">
      <c r="A26" s="126"/>
      <c r="B26" s="123"/>
      <c r="C26" s="131"/>
      <c r="D26" s="131"/>
      <c r="E26" s="131"/>
      <c r="F26" s="131"/>
      <c r="G26" s="131"/>
      <c r="H26" s="131"/>
      <c r="I26" s="131"/>
      <c r="J26" s="131"/>
      <c r="K26" s="131"/>
      <c r="L26" s="131"/>
      <c r="M26" s="131"/>
      <c r="N26" s="131"/>
      <c r="O26" s="131"/>
      <c r="P26" s="131"/>
      <c r="Q26" s="8">
        <v>113</v>
      </c>
      <c r="R26" s="135"/>
      <c r="S26" s="135"/>
      <c r="T26" s="135"/>
      <c r="U26" s="135"/>
    </row>
    <row r="27" spans="1:21" ht="138" customHeight="1" x14ac:dyDescent="0.25">
      <c r="A27" s="127"/>
      <c r="B27" s="124"/>
      <c r="C27" s="131"/>
      <c r="D27" s="131"/>
      <c r="E27" s="131"/>
      <c r="F27" s="131"/>
      <c r="G27" s="131"/>
      <c r="H27" s="131"/>
      <c r="I27" s="131"/>
      <c r="J27" s="131"/>
      <c r="K27" s="131"/>
      <c r="L27" s="131"/>
      <c r="M27" s="131"/>
      <c r="N27" s="131"/>
      <c r="O27" s="131"/>
      <c r="P27" s="131"/>
      <c r="Q27" s="8">
        <v>1001</v>
      </c>
      <c r="R27" s="129"/>
      <c r="S27" s="129"/>
      <c r="T27" s="129"/>
      <c r="U27" s="129"/>
    </row>
    <row r="28" spans="1:21" ht="150" customHeight="1" x14ac:dyDescent="0.25">
      <c r="A28" s="125">
        <v>11105</v>
      </c>
      <c r="B28" s="122" t="s">
        <v>264</v>
      </c>
      <c r="C28" s="130" t="s">
        <v>205</v>
      </c>
      <c r="D28" s="130" t="s">
        <v>231</v>
      </c>
      <c r="E28" s="130" t="s">
        <v>232</v>
      </c>
      <c r="F28" s="130" t="s">
        <v>225</v>
      </c>
      <c r="G28" s="132"/>
      <c r="H28" s="132"/>
      <c r="I28" s="130" t="s">
        <v>233</v>
      </c>
      <c r="J28" s="130" t="s">
        <v>53</v>
      </c>
      <c r="K28" s="130" t="s">
        <v>88</v>
      </c>
      <c r="L28" s="132"/>
      <c r="M28" s="132"/>
      <c r="N28" s="132"/>
      <c r="O28" s="130" t="s">
        <v>230</v>
      </c>
      <c r="P28" s="130" t="s">
        <v>50</v>
      </c>
      <c r="Q28" s="8">
        <v>113</v>
      </c>
      <c r="R28" s="128">
        <v>23015.5</v>
      </c>
      <c r="S28" s="128">
        <v>22876.2</v>
      </c>
      <c r="T28" s="128">
        <v>22876.2</v>
      </c>
      <c r="U28" s="128">
        <v>22876.2</v>
      </c>
    </row>
    <row r="29" spans="1:21" ht="52.5" customHeight="1" x14ac:dyDescent="0.25">
      <c r="A29" s="127"/>
      <c r="B29" s="124"/>
      <c r="C29" s="134"/>
      <c r="D29" s="134"/>
      <c r="E29" s="134"/>
      <c r="F29" s="134"/>
      <c r="G29" s="133"/>
      <c r="H29" s="133"/>
      <c r="I29" s="134"/>
      <c r="J29" s="134"/>
      <c r="K29" s="134"/>
      <c r="L29" s="133"/>
      <c r="M29" s="133"/>
      <c r="N29" s="133"/>
      <c r="O29" s="134"/>
      <c r="P29" s="134"/>
      <c r="Q29" s="8">
        <v>412</v>
      </c>
      <c r="R29" s="129"/>
      <c r="S29" s="129"/>
      <c r="T29" s="129"/>
      <c r="U29" s="129"/>
    </row>
    <row r="30" spans="1:21" ht="168" customHeight="1" x14ac:dyDescent="0.25">
      <c r="A30" s="98">
        <v>11109</v>
      </c>
      <c r="B30" s="44" t="s">
        <v>265</v>
      </c>
      <c r="C30" s="31" t="s">
        <v>236</v>
      </c>
      <c r="D30" s="31" t="s">
        <v>356</v>
      </c>
      <c r="E30" s="31" t="s">
        <v>357</v>
      </c>
      <c r="F30" s="31" t="s">
        <v>234</v>
      </c>
      <c r="G30" s="31"/>
      <c r="H30" s="31"/>
      <c r="I30" s="31" t="s">
        <v>239</v>
      </c>
      <c r="J30" s="31" t="s">
        <v>53</v>
      </c>
      <c r="K30" s="31" t="s">
        <v>235</v>
      </c>
      <c r="L30" s="31"/>
      <c r="M30" s="31"/>
      <c r="N30" s="31"/>
      <c r="O30" s="31" t="s">
        <v>237</v>
      </c>
      <c r="P30" s="31" t="s">
        <v>238</v>
      </c>
      <c r="Q30" s="8">
        <v>502</v>
      </c>
      <c r="R30" s="9">
        <v>11683</v>
      </c>
      <c r="S30" s="9">
        <v>0</v>
      </c>
      <c r="T30" s="9">
        <v>0</v>
      </c>
      <c r="U30" s="9">
        <v>0</v>
      </c>
    </row>
    <row r="31" spans="1:21" ht="193.5" customHeight="1" x14ac:dyDescent="0.25">
      <c r="A31" s="43">
        <v>11113</v>
      </c>
      <c r="B31" s="44" t="s">
        <v>30</v>
      </c>
      <c r="C31" s="31" t="s">
        <v>45</v>
      </c>
      <c r="D31" s="31" t="s">
        <v>78</v>
      </c>
      <c r="E31" s="31" t="s">
        <v>79</v>
      </c>
      <c r="F31" s="31" t="s">
        <v>84</v>
      </c>
      <c r="G31" s="31"/>
      <c r="H31" s="31"/>
      <c r="I31" s="31" t="s">
        <v>227</v>
      </c>
      <c r="J31" s="31" t="s">
        <v>53</v>
      </c>
      <c r="K31" s="31" t="s">
        <v>228</v>
      </c>
      <c r="L31" s="31"/>
      <c r="M31" s="31"/>
      <c r="N31" s="31"/>
      <c r="O31" s="31" t="s">
        <v>110</v>
      </c>
      <c r="P31" s="31" t="s">
        <v>226</v>
      </c>
      <c r="Q31" s="8">
        <v>1202</v>
      </c>
      <c r="R31" s="9">
        <v>339.6</v>
      </c>
      <c r="S31" s="9">
        <v>320</v>
      </c>
      <c r="T31" s="9">
        <v>320</v>
      </c>
      <c r="U31" s="9">
        <v>320</v>
      </c>
    </row>
    <row r="32" spans="1:21" ht="138" customHeight="1" x14ac:dyDescent="0.25">
      <c r="A32" s="89">
        <v>11200</v>
      </c>
      <c r="B32" s="99" t="s">
        <v>266</v>
      </c>
      <c r="C32" s="87"/>
      <c r="D32" s="87"/>
      <c r="E32" s="87"/>
      <c r="F32" s="87"/>
      <c r="G32" s="87"/>
      <c r="H32" s="87"/>
      <c r="I32" s="87"/>
      <c r="J32" s="87"/>
      <c r="K32" s="87"/>
      <c r="L32" s="87"/>
      <c r="M32" s="87"/>
      <c r="N32" s="87"/>
      <c r="O32" s="87"/>
      <c r="P32" s="87"/>
      <c r="Q32" s="8"/>
      <c r="R32" s="5">
        <f>R33+R35</f>
        <v>11098.5</v>
      </c>
      <c r="S32" s="5">
        <f t="shared" ref="S32:U32" si="3">S33+S35</f>
        <v>9528.5</v>
      </c>
      <c r="T32" s="5">
        <f t="shared" si="3"/>
        <v>9462.9999999999982</v>
      </c>
      <c r="U32" s="5">
        <f t="shared" si="3"/>
        <v>9462.9999999999982</v>
      </c>
    </row>
    <row r="33" spans="1:21" ht="79.5" customHeight="1" x14ac:dyDescent="0.25">
      <c r="A33" s="96"/>
      <c r="B33" s="83" t="s">
        <v>267</v>
      </c>
      <c r="C33" s="31"/>
      <c r="D33" s="93"/>
      <c r="E33" s="93"/>
      <c r="F33" s="93"/>
      <c r="G33" s="93"/>
      <c r="H33" s="93"/>
      <c r="I33" s="93"/>
      <c r="J33" s="93"/>
      <c r="K33" s="93"/>
      <c r="L33" s="93"/>
      <c r="M33" s="93"/>
      <c r="N33" s="93"/>
      <c r="O33" s="93"/>
      <c r="P33" s="93"/>
      <c r="Q33" s="8"/>
      <c r="R33" s="5">
        <f>R34</f>
        <v>100</v>
      </c>
      <c r="S33" s="5">
        <f t="shared" ref="S33:U33" si="4">S34</f>
        <v>0</v>
      </c>
      <c r="T33" s="5">
        <f t="shared" si="4"/>
        <v>0</v>
      </c>
      <c r="U33" s="5">
        <f t="shared" si="4"/>
        <v>0</v>
      </c>
    </row>
    <row r="34" spans="1:21" ht="183" customHeight="1" x14ac:dyDescent="0.25">
      <c r="A34" s="96">
        <v>11207</v>
      </c>
      <c r="B34" s="109" t="s">
        <v>268</v>
      </c>
      <c r="C34" s="31" t="s">
        <v>45</v>
      </c>
      <c r="D34" s="31" t="s">
        <v>337</v>
      </c>
      <c r="E34" s="31" t="s">
        <v>338</v>
      </c>
      <c r="F34" s="31" t="s">
        <v>312</v>
      </c>
      <c r="G34" s="31"/>
      <c r="H34" s="31"/>
      <c r="I34" s="31" t="s">
        <v>313</v>
      </c>
      <c r="J34" s="31" t="s">
        <v>53</v>
      </c>
      <c r="K34" s="31" t="s">
        <v>311</v>
      </c>
      <c r="L34" s="31"/>
      <c r="M34" s="31"/>
      <c r="N34" s="31"/>
      <c r="O34" s="31" t="s">
        <v>339</v>
      </c>
      <c r="P34" s="31" t="s">
        <v>340</v>
      </c>
      <c r="Q34" s="8">
        <v>412</v>
      </c>
      <c r="R34" s="9">
        <v>100</v>
      </c>
      <c r="S34" s="9"/>
      <c r="T34" s="9"/>
      <c r="U34" s="9"/>
    </row>
    <row r="35" spans="1:21" ht="126" customHeight="1" x14ac:dyDescent="0.25">
      <c r="A35" s="96"/>
      <c r="B35" s="110" t="s">
        <v>269</v>
      </c>
      <c r="C35" s="31"/>
      <c r="D35" s="93"/>
      <c r="E35" s="93"/>
      <c r="F35" s="93"/>
      <c r="G35" s="93"/>
      <c r="H35" s="93"/>
      <c r="I35" s="93"/>
      <c r="J35" s="93"/>
      <c r="K35" s="93"/>
      <c r="L35" s="93"/>
      <c r="M35" s="93"/>
      <c r="N35" s="93"/>
      <c r="O35" s="93"/>
      <c r="P35" s="93"/>
      <c r="Q35" s="8"/>
      <c r="R35" s="5">
        <f>SUM(R36:R41)</f>
        <v>10998.5</v>
      </c>
      <c r="S35" s="5">
        <f t="shared" ref="S35:U35" si="5">SUM(S36:S41)</f>
        <v>9528.5</v>
      </c>
      <c r="T35" s="5">
        <f t="shared" si="5"/>
        <v>9462.9999999999982</v>
      </c>
      <c r="U35" s="5">
        <f t="shared" si="5"/>
        <v>9462.9999999999982</v>
      </c>
    </row>
    <row r="36" spans="1:21" ht="177" customHeight="1" x14ac:dyDescent="0.25">
      <c r="A36" s="98">
        <v>11401</v>
      </c>
      <c r="B36" s="44" t="s">
        <v>270</v>
      </c>
      <c r="C36" s="31" t="s">
        <v>45</v>
      </c>
      <c r="D36" s="31" t="s">
        <v>72</v>
      </c>
      <c r="E36" s="31" t="s">
        <v>73</v>
      </c>
      <c r="F36" s="31" t="s">
        <v>83</v>
      </c>
      <c r="G36" s="31"/>
      <c r="H36" s="31"/>
      <c r="I36" s="31" t="s">
        <v>190</v>
      </c>
      <c r="J36" s="31" t="s">
        <v>191</v>
      </c>
      <c r="K36" s="31" t="s">
        <v>53</v>
      </c>
      <c r="L36" s="31"/>
      <c r="M36" s="31"/>
      <c r="N36" s="31"/>
      <c r="O36" s="31" t="s">
        <v>74</v>
      </c>
      <c r="P36" s="31" t="s">
        <v>50</v>
      </c>
      <c r="Q36" s="8">
        <v>1001</v>
      </c>
      <c r="R36" s="9">
        <v>804.5</v>
      </c>
      <c r="S36" s="9">
        <v>804.5</v>
      </c>
      <c r="T36" s="9">
        <v>804.5</v>
      </c>
      <c r="U36" s="9">
        <v>804.5</v>
      </c>
    </row>
    <row r="37" spans="1:21" ht="337.5" customHeight="1" x14ac:dyDescent="0.25">
      <c r="A37" s="98">
        <v>11406</v>
      </c>
      <c r="B37" s="44" t="s">
        <v>271</v>
      </c>
      <c r="C37" s="31" t="s">
        <v>45</v>
      </c>
      <c r="D37" s="31" t="s">
        <v>316</v>
      </c>
      <c r="E37" s="31" t="s">
        <v>342</v>
      </c>
      <c r="F37" s="31" t="s">
        <v>87</v>
      </c>
      <c r="G37" s="31"/>
      <c r="H37" s="31"/>
      <c r="I37" s="60" t="s">
        <v>162</v>
      </c>
      <c r="J37" s="60" t="s">
        <v>81</v>
      </c>
      <c r="K37" s="61"/>
      <c r="L37" s="61"/>
      <c r="M37" s="61"/>
      <c r="N37" s="61"/>
      <c r="O37" s="60" t="s">
        <v>343</v>
      </c>
      <c r="P37" s="60" t="s">
        <v>344</v>
      </c>
      <c r="Q37" s="8">
        <v>503</v>
      </c>
      <c r="R37" s="9">
        <v>0</v>
      </c>
      <c r="S37" s="9">
        <v>7030.4</v>
      </c>
      <c r="T37" s="9">
        <v>7030.4</v>
      </c>
      <c r="U37" s="9">
        <v>7030.4</v>
      </c>
    </row>
    <row r="38" spans="1:21" ht="124.5" customHeight="1" x14ac:dyDescent="0.25">
      <c r="A38" s="98">
        <v>11411</v>
      </c>
      <c r="B38" s="112" t="s">
        <v>272</v>
      </c>
      <c r="C38" s="31" t="s">
        <v>160</v>
      </c>
      <c r="D38" s="31" t="s">
        <v>345</v>
      </c>
      <c r="E38" s="31" t="s">
        <v>346</v>
      </c>
      <c r="F38" s="31" t="s">
        <v>347</v>
      </c>
      <c r="G38" s="31"/>
      <c r="H38" s="31"/>
      <c r="I38" s="31" t="s">
        <v>229</v>
      </c>
      <c r="J38" s="31"/>
      <c r="K38" s="31"/>
      <c r="L38" s="31"/>
      <c r="M38" s="31"/>
      <c r="N38" s="31"/>
      <c r="O38" s="31" t="s">
        <v>348</v>
      </c>
      <c r="P38" s="31" t="s">
        <v>349</v>
      </c>
      <c r="Q38" s="8">
        <v>1301</v>
      </c>
      <c r="R38" s="9">
        <v>122</v>
      </c>
      <c r="S38" s="9">
        <v>59.8</v>
      </c>
      <c r="T38" s="9">
        <v>0</v>
      </c>
      <c r="U38" s="9">
        <v>0</v>
      </c>
    </row>
    <row r="39" spans="1:21" ht="178.5" customHeight="1" x14ac:dyDescent="0.25">
      <c r="A39" s="98">
        <v>11413</v>
      </c>
      <c r="B39" s="112" t="s">
        <v>31</v>
      </c>
      <c r="C39" s="31" t="s">
        <v>45</v>
      </c>
      <c r="D39" s="31" t="s">
        <v>194</v>
      </c>
      <c r="E39" s="31" t="s">
        <v>59</v>
      </c>
      <c r="F39" s="31" t="s">
        <v>192</v>
      </c>
      <c r="G39" s="31"/>
      <c r="H39" s="31"/>
      <c r="I39" s="31" t="s">
        <v>193</v>
      </c>
      <c r="J39" s="31" t="s">
        <v>70</v>
      </c>
      <c r="K39" s="31"/>
      <c r="L39" s="31"/>
      <c r="M39" s="31"/>
      <c r="N39" s="31"/>
      <c r="O39" s="31" t="s">
        <v>128</v>
      </c>
      <c r="P39" s="31" t="s">
        <v>55</v>
      </c>
      <c r="Q39" s="8">
        <v>1003</v>
      </c>
      <c r="R39" s="9">
        <v>500</v>
      </c>
      <c r="S39" s="9">
        <v>500</v>
      </c>
      <c r="T39" s="9">
        <v>500</v>
      </c>
      <c r="U39" s="9">
        <v>500</v>
      </c>
    </row>
    <row r="40" spans="1:21" ht="175.5" customHeight="1" x14ac:dyDescent="0.25">
      <c r="A40" s="111">
        <v>11415</v>
      </c>
      <c r="B40" s="109" t="s">
        <v>273</v>
      </c>
      <c r="C40" s="130" t="s">
        <v>45</v>
      </c>
      <c r="D40" s="130" t="s">
        <v>350</v>
      </c>
      <c r="E40" s="130" t="s">
        <v>351</v>
      </c>
      <c r="F40" s="130" t="s">
        <v>341</v>
      </c>
      <c r="G40" s="130"/>
      <c r="H40" s="130"/>
      <c r="I40" s="130" t="s">
        <v>218</v>
      </c>
      <c r="J40" s="130" t="s">
        <v>81</v>
      </c>
      <c r="K40" s="130"/>
      <c r="L40" s="130"/>
      <c r="M40" s="130"/>
      <c r="N40" s="130"/>
      <c r="O40" s="130" t="s">
        <v>352</v>
      </c>
      <c r="P40" s="130" t="s">
        <v>353</v>
      </c>
      <c r="Q40" s="113" t="s">
        <v>275</v>
      </c>
      <c r="R40" s="95">
        <v>629.79999999999995</v>
      </c>
      <c r="S40" s="95">
        <v>629.79999999999995</v>
      </c>
      <c r="T40" s="95">
        <v>629.79999999999995</v>
      </c>
      <c r="U40" s="95">
        <v>629.79999999999995</v>
      </c>
    </row>
    <row r="41" spans="1:21" ht="45" customHeight="1" x14ac:dyDescent="0.25">
      <c r="A41" s="98">
        <v>11417</v>
      </c>
      <c r="B41" s="44" t="s">
        <v>274</v>
      </c>
      <c r="C41" s="134"/>
      <c r="D41" s="134"/>
      <c r="E41" s="134"/>
      <c r="F41" s="134"/>
      <c r="G41" s="134"/>
      <c r="H41" s="134"/>
      <c r="I41" s="134"/>
      <c r="J41" s="134"/>
      <c r="K41" s="134"/>
      <c r="L41" s="134"/>
      <c r="M41" s="134"/>
      <c r="N41" s="134"/>
      <c r="O41" s="134"/>
      <c r="P41" s="134"/>
      <c r="Q41" s="8">
        <v>1003</v>
      </c>
      <c r="R41" s="9">
        <v>8942.2000000000007</v>
      </c>
      <c r="S41" s="9">
        <v>504</v>
      </c>
      <c r="T41" s="9">
        <v>498.3</v>
      </c>
      <c r="U41" s="9">
        <v>498.3</v>
      </c>
    </row>
    <row r="42" spans="1:21" ht="175.5" customHeight="1" x14ac:dyDescent="0.25">
      <c r="A42" s="116"/>
      <c r="B42" s="114" t="s">
        <v>276</v>
      </c>
      <c r="C42" s="94"/>
      <c r="D42" s="94"/>
      <c r="E42" s="94"/>
      <c r="F42" s="94"/>
      <c r="G42" s="94"/>
      <c r="H42" s="94"/>
      <c r="I42" s="94"/>
      <c r="J42" s="94"/>
      <c r="K42" s="94"/>
      <c r="L42" s="94"/>
      <c r="M42" s="94"/>
      <c r="N42" s="94"/>
      <c r="O42" s="94"/>
      <c r="P42" s="94"/>
      <c r="Q42" s="84"/>
      <c r="R42" s="115">
        <f>R43</f>
        <v>232765.00000000006</v>
      </c>
      <c r="S42" s="115">
        <f t="shared" ref="S42:U42" si="6">S43</f>
        <v>220424.19999999998</v>
      </c>
      <c r="T42" s="115">
        <f t="shared" si="6"/>
        <v>220742.00000000003</v>
      </c>
      <c r="U42" s="115">
        <f t="shared" si="6"/>
        <v>220742.00000000003</v>
      </c>
    </row>
    <row r="43" spans="1:21" ht="58.5" x14ac:dyDescent="0.25">
      <c r="A43" s="43"/>
      <c r="B43" s="51" t="s">
        <v>277</v>
      </c>
      <c r="C43" s="31"/>
      <c r="D43" s="31"/>
      <c r="E43" s="31"/>
      <c r="F43" s="31"/>
      <c r="G43" s="31"/>
      <c r="H43" s="31"/>
      <c r="I43" s="31"/>
      <c r="J43" s="31"/>
      <c r="K43" s="31"/>
      <c r="L43" s="31"/>
      <c r="M43" s="31"/>
      <c r="N43" s="31"/>
      <c r="O43" s="31"/>
      <c r="P43" s="31"/>
      <c r="Q43" s="8"/>
      <c r="R43" s="5">
        <f>SUM(R44:R53)</f>
        <v>232765.00000000006</v>
      </c>
      <c r="S43" s="5">
        <f t="shared" ref="S43:U43" si="7">SUM(S44:S53)</f>
        <v>220424.19999999998</v>
      </c>
      <c r="T43" s="5">
        <f t="shared" si="7"/>
        <v>220742.00000000003</v>
      </c>
      <c r="U43" s="5">
        <f t="shared" si="7"/>
        <v>220742.00000000003</v>
      </c>
    </row>
    <row r="44" spans="1:21" ht="372.75" customHeight="1" x14ac:dyDescent="0.25">
      <c r="A44" s="98">
        <v>11521</v>
      </c>
      <c r="B44" s="44" t="s">
        <v>34</v>
      </c>
      <c r="C44" s="31" t="s">
        <v>160</v>
      </c>
      <c r="D44" s="31" t="s">
        <v>240</v>
      </c>
      <c r="E44" s="31" t="s">
        <v>358</v>
      </c>
      <c r="F44" s="31" t="s">
        <v>241</v>
      </c>
      <c r="G44" s="31"/>
      <c r="H44" s="31"/>
      <c r="I44" s="31" t="s">
        <v>242</v>
      </c>
      <c r="J44" s="31" t="s">
        <v>177</v>
      </c>
      <c r="K44" s="31" t="s">
        <v>243</v>
      </c>
      <c r="L44" s="31"/>
      <c r="M44" s="31"/>
      <c r="N44" s="31"/>
      <c r="O44" s="31" t="s">
        <v>244</v>
      </c>
      <c r="P44" s="31" t="s">
        <v>54</v>
      </c>
      <c r="Q44" s="8" t="s">
        <v>278</v>
      </c>
      <c r="R44" s="9">
        <v>184743.1</v>
      </c>
      <c r="S44" s="9">
        <v>174958.2</v>
      </c>
      <c r="T44" s="9">
        <v>174958.2</v>
      </c>
      <c r="U44" s="9">
        <v>174958.2</v>
      </c>
    </row>
    <row r="45" spans="1:21" ht="182.25" customHeight="1" x14ac:dyDescent="0.25">
      <c r="A45" s="98">
        <v>11527</v>
      </c>
      <c r="B45" s="44" t="s">
        <v>279</v>
      </c>
      <c r="C45" s="31" t="s">
        <v>160</v>
      </c>
      <c r="D45" s="31" t="s">
        <v>359</v>
      </c>
      <c r="E45" s="31" t="s">
        <v>360</v>
      </c>
      <c r="F45" s="31" t="s">
        <v>175</v>
      </c>
      <c r="G45" s="31"/>
      <c r="H45" s="31"/>
      <c r="I45" s="31" t="s">
        <v>180</v>
      </c>
      <c r="J45" s="31" t="s">
        <v>177</v>
      </c>
      <c r="K45" s="31" t="s">
        <v>188</v>
      </c>
      <c r="L45" s="31"/>
      <c r="M45" s="31"/>
      <c r="N45" s="31"/>
      <c r="O45" s="31" t="s">
        <v>176</v>
      </c>
      <c r="P45" s="31" t="s">
        <v>54</v>
      </c>
      <c r="Q45" s="8">
        <v>1004</v>
      </c>
      <c r="R45" s="9">
        <v>12981.7</v>
      </c>
      <c r="S45" s="9">
        <v>11603</v>
      </c>
      <c r="T45" s="9">
        <v>11711</v>
      </c>
      <c r="U45" s="9">
        <v>11711</v>
      </c>
    </row>
    <row r="46" spans="1:21" ht="198.75" customHeight="1" x14ac:dyDescent="0.25">
      <c r="A46" s="43">
        <v>11540</v>
      </c>
      <c r="B46" s="44" t="s">
        <v>32</v>
      </c>
      <c r="C46" s="31" t="s">
        <v>160</v>
      </c>
      <c r="D46" s="31" t="s">
        <v>178</v>
      </c>
      <c r="E46" s="31" t="s">
        <v>355</v>
      </c>
      <c r="F46" s="31" t="s">
        <v>175</v>
      </c>
      <c r="G46" s="31"/>
      <c r="H46" s="31"/>
      <c r="I46" s="31" t="s">
        <v>180</v>
      </c>
      <c r="J46" s="31" t="s">
        <v>177</v>
      </c>
      <c r="K46" s="31" t="s">
        <v>183</v>
      </c>
      <c r="L46" s="31"/>
      <c r="M46" s="31"/>
      <c r="N46" s="31"/>
      <c r="O46" s="31" t="s">
        <v>176</v>
      </c>
      <c r="P46" s="31" t="s">
        <v>54</v>
      </c>
      <c r="Q46" s="8">
        <v>113</v>
      </c>
      <c r="R46" s="9">
        <v>656.5</v>
      </c>
      <c r="S46" s="9">
        <v>661</v>
      </c>
      <c r="T46" s="9">
        <v>678.9</v>
      </c>
      <c r="U46" s="9">
        <v>678.9</v>
      </c>
    </row>
    <row r="47" spans="1:21" ht="186.75" customHeight="1" x14ac:dyDescent="0.25">
      <c r="A47" s="43">
        <v>11541</v>
      </c>
      <c r="B47" s="44" t="s">
        <v>33</v>
      </c>
      <c r="C47" s="31" t="s">
        <v>160</v>
      </c>
      <c r="D47" s="31" t="s">
        <v>178</v>
      </c>
      <c r="E47" s="31" t="s">
        <v>355</v>
      </c>
      <c r="F47" s="31" t="s">
        <v>175</v>
      </c>
      <c r="G47" s="31"/>
      <c r="H47" s="31"/>
      <c r="I47" s="31" t="s">
        <v>180</v>
      </c>
      <c r="J47" s="31" t="s">
        <v>177</v>
      </c>
      <c r="K47" s="31" t="s">
        <v>181</v>
      </c>
      <c r="L47" s="31"/>
      <c r="M47" s="31"/>
      <c r="N47" s="31"/>
      <c r="O47" s="31" t="s">
        <v>176</v>
      </c>
      <c r="P47" s="31" t="s">
        <v>54</v>
      </c>
      <c r="Q47" s="8">
        <v>113</v>
      </c>
      <c r="R47" s="9">
        <v>1278.7</v>
      </c>
      <c r="S47" s="9">
        <v>1286.8</v>
      </c>
      <c r="T47" s="9">
        <v>1319.5</v>
      </c>
      <c r="U47" s="9">
        <v>1319.5</v>
      </c>
    </row>
    <row r="48" spans="1:21" ht="183.75" customHeight="1" x14ac:dyDescent="0.25">
      <c r="A48" s="98">
        <v>11542</v>
      </c>
      <c r="B48" s="44" t="s">
        <v>280</v>
      </c>
      <c r="C48" s="31" t="s">
        <v>160</v>
      </c>
      <c r="D48" s="31" t="s">
        <v>178</v>
      </c>
      <c r="E48" s="31" t="s">
        <v>355</v>
      </c>
      <c r="F48" s="31" t="s">
        <v>175</v>
      </c>
      <c r="G48" s="31"/>
      <c r="H48" s="31"/>
      <c r="I48" s="31" t="s">
        <v>180</v>
      </c>
      <c r="J48" s="31" t="s">
        <v>177</v>
      </c>
      <c r="K48" s="31" t="s">
        <v>182</v>
      </c>
      <c r="L48" s="31"/>
      <c r="M48" s="31"/>
      <c r="N48" s="31"/>
      <c r="O48" s="31" t="s">
        <v>176</v>
      </c>
      <c r="P48" s="31" t="s">
        <v>54</v>
      </c>
      <c r="Q48" s="8">
        <v>707</v>
      </c>
      <c r="R48" s="9">
        <v>4317.2</v>
      </c>
      <c r="S48" s="9">
        <v>4463.5</v>
      </c>
      <c r="T48" s="9">
        <v>4609.8999999999996</v>
      </c>
      <c r="U48" s="9">
        <v>4609.8999999999996</v>
      </c>
    </row>
    <row r="49" spans="1:21" ht="183.75" customHeight="1" x14ac:dyDescent="0.25">
      <c r="A49" s="98">
        <v>11559</v>
      </c>
      <c r="B49" s="44" t="s">
        <v>281</v>
      </c>
      <c r="C49" s="31" t="s">
        <v>160</v>
      </c>
      <c r="D49" s="31" t="s">
        <v>179</v>
      </c>
      <c r="E49" s="31" t="s">
        <v>362</v>
      </c>
      <c r="F49" s="31" t="s">
        <v>175</v>
      </c>
      <c r="G49" s="31"/>
      <c r="H49" s="31"/>
      <c r="I49" s="31" t="s">
        <v>180</v>
      </c>
      <c r="J49" s="31" t="s">
        <v>177</v>
      </c>
      <c r="K49" s="31" t="s">
        <v>189</v>
      </c>
      <c r="L49" s="31"/>
      <c r="M49" s="31"/>
      <c r="N49" s="31"/>
      <c r="O49" s="31" t="s">
        <v>176</v>
      </c>
      <c r="P49" s="31" t="s">
        <v>54</v>
      </c>
      <c r="Q49" s="8">
        <v>405</v>
      </c>
      <c r="R49" s="9">
        <v>932.6</v>
      </c>
      <c r="S49" s="9">
        <v>932.6</v>
      </c>
      <c r="T49" s="9">
        <v>932.6</v>
      </c>
      <c r="U49" s="9">
        <v>932.6</v>
      </c>
    </row>
    <row r="50" spans="1:21" ht="185.25" customHeight="1" x14ac:dyDescent="0.25">
      <c r="A50" s="98">
        <v>11591</v>
      </c>
      <c r="B50" s="44" t="s">
        <v>282</v>
      </c>
      <c r="C50" s="31" t="s">
        <v>160</v>
      </c>
      <c r="D50" s="31" t="s">
        <v>178</v>
      </c>
      <c r="E50" s="31" t="s">
        <v>355</v>
      </c>
      <c r="F50" s="31" t="s">
        <v>175</v>
      </c>
      <c r="G50" s="31"/>
      <c r="H50" s="31"/>
      <c r="I50" s="31" t="s">
        <v>180</v>
      </c>
      <c r="J50" s="31" t="s">
        <v>177</v>
      </c>
      <c r="K50" s="31" t="s">
        <v>188</v>
      </c>
      <c r="L50" s="31"/>
      <c r="M50" s="31"/>
      <c r="N50" s="31"/>
      <c r="O50" s="31" t="s">
        <v>176</v>
      </c>
      <c r="P50" s="31" t="s">
        <v>54</v>
      </c>
      <c r="Q50" s="8">
        <v>1004</v>
      </c>
      <c r="R50" s="9">
        <v>16492.7</v>
      </c>
      <c r="S50" s="9">
        <v>16539.400000000001</v>
      </c>
      <c r="T50" s="9">
        <v>16586.2</v>
      </c>
      <c r="U50" s="9">
        <v>16586.2</v>
      </c>
    </row>
    <row r="51" spans="1:21" ht="180" customHeight="1" x14ac:dyDescent="0.25">
      <c r="A51" s="98">
        <v>11592</v>
      </c>
      <c r="B51" s="44" t="s">
        <v>283</v>
      </c>
      <c r="C51" s="31" t="s">
        <v>45</v>
      </c>
      <c r="D51" s="31" t="s">
        <v>248</v>
      </c>
      <c r="E51" s="31" t="s">
        <v>249</v>
      </c>
      <c r="F51" s="31" t="s">
        <v>246</v>
      </c>
      <c r="G51" s="31"/>
      <c r="H51" s="31"/>
      <c r="I51" s="31" t="s">
        <v>195</v>
      </c>
      <c r="J51" s="31" t="s">
        <v>245</v>
      </c>
      <c r="K51" s="31"/>
      <c r="L51" s="31"/>
      <c r="M51" s="31"/>
      <c r="N51" s="31"/>
      <c r="O51" s="31" t="s">
        <v>247</v>
      </c>
      <c r="P51" s="31" t="s">
        <v>55</v>
      </c>
      <c r="Q51" s="8">
        <v>1004</v>
      </c>
      <c r="R51" s="9">
        <v>467.7</v>
      </c>
      <c r="S51" s="9">
        <v>486.3</v>
      </c>
      <c r="T51" s="9">
        <v>505.8</v>
      </c>
      <c r="U51" s="9">
        <v>505.8</v>
      </c>
    </row>
    <row r="52" spans="1:21" ht="184.5" customHeight="1" x14ac:dyDescent="0.25">
      <c r="A52" s="111">
        <v>11593</v>
      </c>
      <c r="B52" s="104" t="s">
        <v>285</v>
      </c>
      <c r="C52" s="100" t="s">
        <v>160</v>
      </c>
      <c r="D52" s="100" t="s">
        <v>185</v>
      </c>
      <c r="E52" s="100" t="s">
        <v>355</v>
      </c>
      <c r="F52" s="100" t="s">
        <v>184</v>
      </c>
      <c r="G52" s="105"/>
      <c r="H52" s="105"/>
      <c r="I52" s="100" t="s">
        <v>180</v>
      </c>
      <c r="J52" s="105" t="s">
        <v>177</v>
      </c>
      <c r="K52" s="100" t="s">
        <v>186</v>
      </c>
      <c r="L52" s="105"/>
      <c r="M52" s="105"/>
      <c r="N52" s="105"/>
      <c r="O52" s="100" t="s">
        <v>176</v>
      </c>
      <c r="P52" s="100" t="s">
        <v>54</v>
      </c>
      <c r="Q52" s="8">
        <v>1004</v>
      </c>
      <c r="R52" s="9">
        <v>4916.8999999999996</v>
      </c>
      <c r="S52" s="9">
        <v>3510.1</v>
      </c>
      <c r="T52" s="9">
        <v>3459.7</v>
      </c>
      <c r="U52" s="9">
        <v>3459.7</v>
      </c>
    </row>
    <row r="53" spans="1:21" ht="182.25" customHeight="1" x14ac:dyDescent="0.25">
      <c r="A53" s="98">
        <v>11595</v>
      </c>
      <c r="B53" s="44" t="s">
        <v>284</v>
      </c>
      <c r="C53" s="31" t="s">
        <v>160</v>
      </c>
      <c r="D53" s="31" t="s">
        <v>178</v>
      </c>
      <c r="E53" s="31" t="s">
        <v>361</v>
      </c>
      <c r="F53" s="31" t="s">
        <v>175</v>
      </c>
      <c r="G53" s="31"/>
      <c r="H53" s="31"/>
      <c r="I53" s="31" t="s">
        <v>180</v>
      </c>
      <c r="J53" s="31" t="s">
        <v>177</v>
      </c>
      <c r="K53" s="31" t="s">
        <v>187</v>
      </c>
      <c r="L53" s="31"/>
      <c r="M53" s="31"/>
      <c r="N53" s="31"/>
      <c r="O53" s="31" t="s">
        <v>176</v>
      </c>
      <c r="P53" s="31" t="s">
        <v>54</v>
      </c>
      <c r="Q53" s="8">
        <v>1003</v>
      </c>
      <c r="R53" s="9">
        <v>5977.9</v>
      </c>
      <c r="S53" s="9">
        <v>5983.3</v>
      </c>
      <c r="T53" s="9">
        <v>5980.2</v>
      </c>
      <c r="U53" s="9">
        <v>5980.2</v>
      </c>
    </row>
    <row r="54" spans="1:21" ht="129" customHeight="1" x14ac:dyDescent="0.25">
      <c r="A54" s="98"/>
      <c r="B54" s="51" t="s">
        <v>286</v>
      </c>
      <c r="C54" s="31"/>
      <c r="D54" s="31"/>
      <c r="E54" s="31"/>
      <c r="F54" s="31"/>
      <c r="G54" s="31"/>
      <c r="H54" s="31"/>
      <c r="I54" s="31"/>
      <c r="J54" s="31"/>
      <c r="K54" s="31"/>
      <c r="L54" s="31"/>
      <c r="M54" s="31"/>
      <c r="N54" s="31"/>
      <c r="O54" s="31"/>
      <c r="P54" s="31"/>
      <c r="Q54" s="8"/>
      <c r="R54" s="5">
        <f>SUM(R55:R56)</f>
        <v>45048.2</v>
      </c>
      <c r="S54" s="5">
        <f t="shared" ref="S54:U54" si="8">SUM(S55:S56)</f>
        <v>27848.7</v>
      </c>
      <c r="T54" s="5">
        <f t="shared" si="8"/>
        <v>27852.5</v>
      </c>
      <c r="U54" s="5">
        <f t="shared" si="8"/>
        <v>27852.5</v>
      </c>
    </row>
    <row r="55" spans="1:21" ht="187.5" x14ac:dyDescent="0.25">
      <c r="A55" s="43">
        <v>11701</v>
      </c>
      <c r="B55" s="44" t="s">
        <v>35</v>
      </c>
      <c r="C55" s="31" t="s">
        <v>45</v>
      </c>
      <c r="D55" s="31" t="s">
        <v>165</v>
      </c>
      <c r="E55" s="31" t="s">
        <v>166</v>
      </c>
      <c r="F55" s="31" t="s">
        <v>167</v>
      </c>
      <c r="G55" s="31"/>
      <c r="H55" s="31"/>
      <c r="I55" s="31" t="s">
        <v>169</v>
      </c>
      <c r="J55" s="31" t="s">
        <v>173</v>
      </c>
      <c r="K55" s="31" t="s">
        <v>174</v>
      </c>
      <c r="L55" s="31"/>
      <c r="M55" s="31"/>
      <c r="N55" s="31"/>
      <c r="O55" s="31" t="s">
        <v>170</v>
      </c>
      <c r="P55" s="31" t="s">
        <v>55</v>
      </c>
      <c r="Q55" s="8">
        <v>1401</v>
      </c>
      <c r="R55" s="9">
        <v>3941.2</v>
      </c>
      <c r="S55" s="9">
        <v>3954.3</v>
      </c>
      <c r="T55" s="9">
        <v>3969.2</v>
      </c>
      <c r="U55" s="9">
        <v>3969.2</v>
      </c>
    </row>
    <row r="56" spans="1:21" ht="39" x14ac:dyDescent="0.25">
      <c r="A56" s="43"/>
      <c r="B56" s="51" t="s">
        <v>288</v>
      </c>
      <c r="C56" s="31"/>
      <c r="D56" s="31"/>
      <c r="E56" s="31"/>
      <c r="F56" s="31"/>
      <c r="G56" s="31"/>
      <c r="H56" s="31"/>
      <c r="I56" s="31"/>
      <c r="J56" s="31"/>
      <c r="K56" s="31"/>
      <c r="L56" s="31"/>
      <c r="M56" s="31"/>
      <c r="N56" s="31"/>
      <c r="O56" s="31"/>
      <c r="P56" s="31"/>
      <c r="Q56" s="8"/>
      <c r="R56" s="5">
        <f>R57+R61</f>
        <v>41107</v>
      </c>
      <c r="S56" s="5">
        <f t="shared" ref="S56:U56" si="9">S57+S61</f>
        <v>23894.400000000001</v>
      </c>
      <c r="T56" s="5">
        <f t="shared" si="9"/>
        <v>23883.3</v>
      </c>
      <c r="U56" s="5">
        <f t="shared" si="9"/>
        <v>23883.3</v>
      </c>
    </row>
    <row r="57" spans="1:21" ht="117" x14ac:dyDescent="0.25">
      <c r="A57" s="43"/>
      <c r="B57" s="51" t="s">
        <v>289</v>
      </c>
      <c r="C57" s="31"/>
      <c r="D57" s="31"/>
      <c r="E57" s="31"/>
      <c r="F57" s="31"/>
      <c r="G57" s="31"/>
      <c r="H57" s="31"/>
      <c r="I57" s="31"/>
      <c r="J57" s="31"/>
      <c r="K57" s="31"/>
      <c r="L57" s="31"/>
      <c r="M57" s="31"/>
      <c r="N57" s="31"/>
      <c r="O57" s="31"/>
      <c r="P57" s="31"/>
      <c r="Q57" s="8"/>
      <c r="R57" s="5">
        <f>SUM(R58:R60)</f>
        <v>21574.9</v>
      </c>
      <c r="S57" s="5">
        <f t="shared" ref="S57:U57" si="10">SUM(S58:S60)</f>
        <v>6200</v>
      </c>
      <c r="T57" s="5">
        <f t="shared" si="10"/>
        <v>6200</v>
      </c>
      <c r="U57" s="5">
        <f t="shared" si="10"/>
        <v>6200</v>
      </c>
    </row>
    <row r="58" spans="1:21" ht="339" customHeight="1" x14ac:dyDescent="0.25">
      <c r="A58" s="103">
        <v>11809</v>
      </c>
      <c r="B58" s="66" t="s">
        <v>271</v>
      </c>
      <c r="C58" s="31" t="s">
        <v>163</v>
      </c>
      <c r="D58" s="31" t="s">
        <v>164</v>
      </c>
      <c r="E58" s="31" t="s">
        <v>57</v>
      </c>
      <c r="F58" s="31" t="s">
        <v>161</v>
      </c>
      <c r="G58" s="31"/>
      <c r="H58" s="31"/>
      <c r="I58" s="31" t="s">
        <v>90</v>
      </c>
      <c r="J58" s="31" t="s">
        <v>81</v>
      </c>
      <c r="K58" s="31"/>
      <c r="L58" s="31"/>
      <c r="M58" s="31"/>
      <c r="N58" s="31"/>
      <c r="O58" s="31" t="s">
        <v>171</v>
      </c>
      <c r="P58" s="31" t="s">
        <v>54</v>
      </c>
      <c r="Q58" s="40">
        <v>503</v>
      </c>
      <c r="R58" s="41">
        <v>14467.1</v>
      </c>
      <c r="S58" s="41">
        <v>6200</v>
      </c>
      <c r="T58" s="41">
        <v>6200</v>
      </c>
      <c r="U58" s="41">
        <v>6200</v>
      </c>
    </row>
    <row r="59" spans="1:21" ht="262.5" customHeight="1" x14ac:dyDescent="0.25">
      <c r="A59" s="43">
        <v>11810</v>
      </c>
      <c r="B59" s="44" t="s">
        <v>287</v>
      </c>
      <c r="C59" s="31" t="s">
        <v>160</v>
      </c>
      <c r="D59" s="31" t="s">
        <v>164</v>
      </c>
      <c r="E59" s="31" t="s">
        <v>57</v>
      </c>
      <c r="F59" s="31" t="s">
        <v>58</v>
      </c>
      <c r="G59" s="31"/>
      <c r="H59" s="31"/>
      <c r="I59" s="31" t="s">
        <v>90</v>
      </c>
      <c r="J59" s="31" t="s">
        <v>81</v>
      </c>
      <c r="K59" s="31"/>
      <c r="L59" s="31"/>
      <c r="M59" s="31"/>
      <c r="N59" s="31"/>
      <c r="O59" s="31" t="s">
        <v>171</v>
      </c>
      <c r="P59" s="31" t="s">
        <v>54</v>
      </c>
      <c r="Q59" s="8">
        <v>409</v>
      </c>
      <c r="R59" s="9">
        <v>5407.8</v>
      </c>
      <c r="S59" s="9"/>
      <c r="T59" s="9"/>
      <c r="U59" s="9"/>
    </row>
    <row r="60" spans="1:21" ht="120" customHeight="1" x14ac:dyDescent="0.25">
      <c r="A60" s="43">
        <v>11811</v>
      </c>
      <c r="B60" s="44" t="s">
        <v>44</v>
      </c>
      <c r="C60" s="31" t="s">
        <v>160</v>
      </c>
      <c r="D60" s="31" t="s">
        <v>164</v>
      </c>
      <c r="E60" s="31" t="s">
        <v>57</v>
      </c>
      <c r="F60" s="31" t="s">
        <v>161</v>
      </c>
      <c r="G60" s="31"/>
      <c r="H60" s="31"/>
      <c r="I60" s="31" t="s">
        <v>90</v>
      </c>
      <c r="J60" s="31" t="s">
        <v>81</v>
      </c>
      <c r="K60" s="31"/>
      <c r="L60" s="31"/>
      <c r="M60" s="31"/>
      <c r="N60" s="31"/>
      <c r="O60" s="31" t="s">
        <v>171</v>
      </c>
      <c r="P60" s="31" t="s">
        <v>54</v>
      </c>
      <c r="Q60" s="8">
        <v>502</v>
      </c>
      <c r="R60" s="9">
        <v>1700</v>
      </c>
      <c r="S60" s="9">
        <v>0</v>
      </c>
      <c r="T60" s="9">
        <v>0</v>
      </c>
      <c r="U60" s="9">
        <v>0</v>
      </c>
    </row>
    <row r="61" spans="1:21" ht="47.25" customHeight="1" x14ac:dyDescent="0.25">
      <c r="A61" s="43"/>
      <c r="B61" s="51" t="s">
        <v>290</v>
      </c>
      <c r="C61" s="31"/>
      <c r="D61" s="31"/>
      <c r="E61" s="31"/>
      <c r="F61" s="31"/>
      <c r="G61" s="31"/>
      <c r="H61" s="31"/>
      <c r="I61" s="31"/>
      <c r="J61" s="31"/>
      <c r="K61" s="31"/>
      <c r="L61" s="31"/>
      <c r="M61" s="31"/>
      <c r="N61" s="31"/>
      <c r="O61" s="31"/>
      <c r="P61" s="31"/>
      <c r="Q61" s="8"/>
      <c r="R61" s="5">
        <f>SUM(R62:R64)</f>
        <v>19532.099999999999</v>
      </c>
      <c r="S61" s="5">
        <f t="shared" ref="S61:U61" si="11">SUM(S62:S64)</f>
        <v>17694.400000000001</v>
      </c>
      <c r="T61" s="5">
        <f t="shared" si="11"/>
        <v>17683.3</v>
      </c>
      <c r="U61" s="5">
        <f t="shared" si="11"/>
        <v>17683.3</v>
      </c>
    </row>
    <row r="62" spans="1:21" ht="182.25" customHeight="1" x14ac:dyDescent="0.25">
      <c r="A62" s="98">
        <v>11902</v>
      </c>
      <c r="B62" s="112" t="s">
        <v>36</v>
      </c>
      <c r="C62" s="31" t="s">
        <v>91</v>
      </c>
      <c r="D62" s="31" t="s">
        <v>92</v>
      </c>
      <c r="E62" s="31" t="s">
        <v>93</v>
      </c>
      <c r="F62" s="31" t="s">
        <v>94</v>
      </c>
      <c r="G62" s="31"/>
      <c r="H62" s="31"/>
      <c r="I62" s="31" t="s">
        <v>172</v>
      </c>
      <c r="J62" s="31"/>
      <c r="K62" s="62" t="s">
        <v>70</v>
      </c>
      <c r="L62" s="62"/>
      <c r="M62" s="62" t="s">
        <v>75</v>
      </c>
      <c r="N62" s="31"/>
      <c r="O62" s="31" t="s">
        <v>111</v>
      </c>
      <c r="P62" s="31" t="s">
        <v>50</v>
      </c>
      <c r="Q62" s="8">
        <v>203</v>
      </c>
      <c r="R62" s="9">
        <v>1538.1</v>
      </c>
      <c r="S62" s="9">
        <v>1554.8</v>
      </c>
      <c r="T62" s="9">
        <v>1611.9</v>
      </c>
      <c r="U62" s="9">
        <v>1611.9</v>
      </c>
    </row>
    <row r="63" spans="1:21" ht="182.25" customHeight="1" x14ac:dyDescent="0.25">
      <c r="A63" s="47">
        <v>11907</v>
      </c>
      <c r="B63" s="48" t="s">
        <v>37</v>
      </c>
      <c r="C63" s="31" t="s">
        <v>45</v>
      </c>
      <c r="D63" s="31" t="s">
        <v>165</v>
      </c>
      <c r="E63" s="31" t="s">
        <v>166</v>
      </c>
      <c r="F63" s="31" t="s">
        <v>167</v>
      </c>
      <c r="G63" s="31"/>
      <c r="H63" s="31"/>
      <c r="I63" s="31" t="s">
        <v>169</v>
      </c>
      <c r="J63" s="31" t="s">
        <v>168</v>
      </c>
      <c r="K63" s="31"/>
      <c r="L63" s="31"/>
      <c r="M63" s="31"/>
      <c r="N63" s="31"/>
      <c r="O63" s="31" t="s">
        <v>170</v>
      </c>
      <c r="P63" s="31" t="s">
        <v>55</v>
      </c>
      <c r="Q63" s="40" t="s">
        <v>251</v>
      </c>
      <c r="R63" s="41">
        <v>17248</v>
      </c>
      <c r="S63" s="41">
        <v>16139.6</v>
      </c>
      <c r="T63" s="41">
        <v>16071.4</v>
      </c>
      <c r="U63" s="41">
        <v>16071.4</v>
      </c>
    </row>
    <row r="64" spans="1:21" ht="126.75" customHeight="1" x14ac:dyDescent="0.25">
      <c r="A64" s="43">
        <v>11908</v>
      </c>
      <c r="B64" s="44" t="s">
        <v>291</v>
      </c>
      <c r="C64" s="31" t="s">
        <v>160</v>
      </c>
      <c r="D64" s="31" t="s">
        <v>164</v>
      </c>
      <c r="E64" s="31" t="s">
        <v>57</v>
      </c>
      <c r="F64" s="31" t="s">
        <v>161</v>
      </c>
      <c r="G64" s="31"/>
      <c r="H64" s="31"/>
      <c r="I64" s="31" t="s">
        <v>90</v>
      </c>
      <c r="J64" s="31" t="s">
        <v>81</v>
      </c>
      <c r="K64" s="31"/>
      <c r="L64" s="31"/>
      <c r="M64" s="31"/>
      <c r="N64" s="31"/>
      <c r="O64" s="31" t="s">
        <v>171</v>
      </c>
      <c r="P64" s="31" t="s">
        <v>54</v>
      </c>
      <c r="Q64" s="8">
        <v>502</v>
      </c>
      <c r="R64" s="9">
        <v>746</v>
      </c>
      <c r="S64" s="9">
        <v>0</v>
      </c>
      <c r="T64" s="9">
        <v>0</v>
      </c>
      <c r="U64" s="9">
        <v>0</v>
      </c>
    </row>
    <row r="65" spans="1:21" ht="93" customHeight="1" x14ac:dyDescent="0.25">
      <c r="A65" s="78"/>
      <c r="B65" s="82" t="s">
        <v>124</v>
      </c>
      <c r="C65" s="79"/>
      <c r="D65" s="79"/>
      <c r="E65" s="79"/>
      <c r="F65" s="79"/>
      <c r="G65" s="79"/>
      <c r="H65" s="79"/>
      <c r="I65" s="79"/>
      <c r="J65" s="79"/>
      <c r="K65" s="79"/>
      <c r="L65" s="79"/>
      <c r="M65" s="79"/>
      <c r="N65" s="79"/>
      <c r="O65" s="79"/>
      <c r="P65" s="79"/>
      <c r="Q65" s="81"/>
      <c r="R65" s="80">
        <f>R66+R76+R80+R84+R87</f>
        <v>59823.700000000004</v>
      </c>
      <c r="S65" s="80">
        <f t="shared" ref="S65:U65" si="12">S66+S76+S80+S84+S87</f>
        <v>42485.100000000006</v>
      </c>
      <c r="T65" s="80">
        <f t="shared" si="12"/>
        <v>38427.700000000004</v>
      </c>
      <c r="U65" s="80">
        <f t="shared" si="12"/>
        <v>38427.700000000004</v>
      </c>
    </row>
    <row r="66" spans="1:21" ht="98.25" customHeight="1" x14ac:dyDescent="0.25">
      <c r="A66" s="45"/>
      <c r="B66" s="51" t="s">
        <v>125</v>
      </c>
      <c r="C66" s="31"/>
      <c r="D66" s="31"/>
      <c r="E66" s="31"/>
      <c r="F66" s="31"/>
      <c r="G66" s="31"/>
      <c r="H66" s="31"/>
      <c r="I66" s="31"/>
      <c r="J66" s="31"/>
      <c r="K66" s="31"/>
      <c r="L66" s="31"/>
      <c r="M66" s="31"/>
      <c r="N66" s="31"/>
      <c r="O66" s="31"/>
      <c r="P66" s="31"/>
      <c r="Q66" s="40"/>
      <c r="R66" s="4">
        <f>SUM(R67:R75)</f>
        <v>26804.799999999999</v>
      </c>
      <c r="S66" s="4">
        <f t="shared" ref="S66:U66" si="13">SUM(S67:S75)</f>
        <v>16060.6</v>
      </c>
      <c r="T66" s="4">
        <f t="shared" si="13"/>
        <v>15343.6</v>
      </c>
      <c r="U66" s="4">
        <f t="shared" si="13"/>
        <v>15343.6</v>
      </c>
    </row>
    <row r="67" spans="1:21" ht="137.25" customHeight="1" x14ac:dyDescent="0.25">
      <c r="A67" s="47">
        <v>15004</v>
      </c>
      <c r="B67" s="48" t="s">
        <v>38</v>
      </c>
      <c r="C67" s="31" t="s">
        <v>120</v>
      </c>
      <c r="D67" s="31" t="s">
        <v>118</v>
      </c>
      <c r="E67" s="31" t="s">
        <v>119</v>
      </c>
      <c r="F67" s="31" t="s">
        <v>121</v>
      </c>
      <c r="G67" s="31"/>
      <c r="H67" s="31"/>
      <c r="I67" s="31" t="s">
        <v>122</v>
      </c>
      <c r="J67" s="31" t="s">
        <v>88</v>
      </c>
      <c r="K67" s="31"/>
      <c r="L67" s="31"/>
      <c r="M67" s="31"/>
      <c r="N67" s="31"/>
      <c r="O67" s="31" t="s">
        <v>129</v>
      </c>
      <c r="P67" s="31" t="s">
        <v>50</v>
      </c>
      <c r="Q67" s="40">
        <v>113</v>
      </c>
      <c r="R67" s="41">
        <v>143.69999999999999</v>
      </c>
      <c r="S67" s="41">
        <v>148.69999999999999</v>
      </c>
      <c r="T67" s="41">
        <v>148.69999999999999</v>
      </c>
      <c r="U67" s="41">
        <v>148.69999999999999</v>
      </c>
    </row>
    <row r="68" spans="1:21" ht="187.5" x14ac:dyDescent="0.25">
      <c r="A68" s="45">
        <v>15005</v>
      </c>
      <c r="B68" s="46" t="s">
        <v>39</v>
      </c>
      <c r="C68" s="31" t="s">
        <v>45</v>
      </c>
      <c r="D68" s="31" t="s">
        <v>114</v>
      </c>
      <c r="E68" s="31" t="s">
        <v>115</v>
      </c>
      <c r="F68" s="31" t="s">
        <v>116</v>
      </c>
      <c r="G68" s="31"/>
      <c r="H68" s="31"/>
      <c r="I68" s="31" t="s">
        <v>117</v>
      </c>
      <c r="J68" s="31" t="s">
        <v>88</v>
      </c>
      <c r="K68" s="31"/>
      <c r="L68" s="31"/>
      <c r="M68" s="31"/>
      <c r="N68" s="31"/>
      <c r="O68" s="31" t="s">
        <v>128</v>
      </c>
      <c r="P68" s="31" t="s">
        <v>55</v>
      </c>
      <c r="Q68" s="40">
        <v>310</v>
      </c>
      <c r="R68" s="41">
        <v>700.4</v>
      </c>
      <c r="S68" s="41">
        <v>674</v>
      </c>
      <c r="T68" s="41">
        <v>674</v>
      </c>
      <c r="U68" s="41">
        <v>674</v>
      </c>
    </row>
    <row r="69" spans="1:21" ht="180.75" customHeight="1" x14ac:dyDescent="0.25">
      <c r="A69" s="49">
        <v>15007</v>
      </c>
      <c r="B69" s="50" t="s">
        <v>40</v>
      </c>
      <c r="C69" s="32" t="s">
        <v>45</v>
      </c>
      <c r="D69" s="32" t="s">
        <v>104</v>
      </c>
      <c r="E69" s="32" t="s">
        <v>105</v>
      </c>
      <c r="F69" s="32" t="s">
        <v>102</v>
      </c>
      <c r="G69" s="32"/>
      <c r="H69" s="32"/>
      <c r="I69" s="32" t="s">
        <v>103</v>
      </c>
      <c r="J69" s="32" t="s">
        <v>88</v>
      </c>
      <c r="K69" s="32"/>
      <c r="L69" s="37"/>
      <c r="M69" s="32"/>
      <c r="N69" s="37"/>
      <c r="O69" s="32" t="s">
        <v>106</v>
      </c>
      <c r="P69" s="32" t="s">
        <v>50</v>
      </c>
      <c r="Q69" s="40">
        <v>801</v>
      </c>
      <c r="R69" s="41">
        <v>88.8</v>
      </c>
      <c r="S69" s="41">
        <v>0</v>
      </c>
      <c r="T69" s="41">
        <v>0</v>
      </c>
      <c r="U69" s="41">
        <v>0</v>
      </c>
    </row>
    <row r="70" spans="1:21" ht="285.75" customHeight="1" x14ac:dyDescent="0.25">
      <c r="A70" s="45">
        <v>15010</v>
      </c>
      <c r="B70" s="46" t="s">
        <v>292</v>
      </c>
      <c r="C70" s="31" t="s">
        <v>363</v>
      </c>
      <c r="D70" s="31" t="s">
        <v>365</v>
      </c>
      <c r="E70" s="31" t="s">
        <v>368</v>
      </c>
      <c r="F70" s="31" t="s">
        <v>364</v>
      </c>
      <c r="G70" s="31"/>
      <c r="H70" s="31"/>
      <c r="I70" s="31" t="s">
        <v>366</v>
      </c>
      <c r="J70" s="31" t="s">
        <v>88</v>
      </c>
      <c r="K70" s="31"/>
      <c r="L70" s="31"/>
      <c r="M70" s="31"/>
      <c r="N70" s="31"/>
      <c r="O70" s="31" t="s">
        <v>367</v>
      </c>
      <c r="P70" s="31" t="s">
        <v>323</v>
      </c>
      <c r="Q70" s="40">
        <v>503</v>
      </c>
      <c r="R70" s="41">
        <v>21714.799999999999</v>
      </c>
      <c r="S70" s="41">
        <v>14367.9</v>
      </c>
      <c r="T70" s="41">
        <v>13645.8</v>
      </c>
      <c r="U70" s="41">
        <v>13645.8</v>
      </c>
    </row>
    <row r="71" spans="1:21" ht="187.5" x14ac:dyDescent="0.25">
      <c r="A71" s="45">
        <v>15015</v>
      </c>
      <c r="B71" s="46" t="s">
        <v>42</v>
      </c>
      <c r="C71" s="31" t="s">
        <v>45</v>
      </c>
      <c r="D71" s="31" t="s">
        <v>316</v>
      </c>
      <c r="E71" s="31" t="s">
        <v>342</v>
      </c>
      <c r="F71" s="31" t="s">
        <v>87</v>
      </c>
      <c r="G71" s="31"/>
      <c r="H71" s="31"/>
      <c r="I71" s="31" t="s">
        <v>95</v>
      </c>
      <c r="J71" s="38" t="s">
        <v>81</v>
      </c>
      <c r="K71" s="31"/>
      <c r="L71" s="31"/>
      <c r="M71" s="31"/>
      <c r="N71" s="31"/>
      <c r="O71" s="31" t="s">
        <v>354</v>
      </c>
      <c r="P71" s="31" t="s">
        <v>344</v>
      </c>
      <c r="Q71" s="40">
        <v>502</v>
      </c>
      <c r="R71" s="41">
        <v>3076.6</v>
      </c>
      <c r="S71" s="41">
        <v>7.8</v>
      </c>
      <c r="T71" s="41">
        <v>8.9</v>
      </c>
      <c r="U71" s="41">
        <v>8.9</v>
      </c>
    </row>
    <row r="72" spans="1:21" ht="243" customHeight="1" x14ac:dyDescent="0.25">
      <c r="A72" s="45">
        <v>15016</v>
      </c>
      <c r="B72" s="46" t="s">
        <v>293</v>
      </c>
      <c r="C72" s="31" t="s">
        <v>48</v>
      </c>
      <c r="D72" s="31" t="s">
        <v>80</v>
      </c>
      <c r="E72" s="31" t="s">
        <v>56</v>
      </c>
      <c r="F72" s="31" t="s">
        <v>85</v>
      </c>
      <c r="G72" s="31"/>
      <c r="H72" s="31"/>
      <c r="I72" s="31" t="s">
        <v>90</v>
      </c>
      <c r="J72" s="31" t="s">
        <v>81</v>
      </c>
      <c r="K72" s="31"/>
      <c r="L72" s="31"/>
      <c r="M72" s="31"/>
      <c r="N72" s="31"/>
      <c r="O72" s="31" t="s">
        <v>112</v>
      </c>
      <c r="P72" s="31" t="s">
        <v>55</v>
      </c>
      <c r="Q72" s="40">
        <v>409</v>
      </c>
      <c r="R72" s="41">
        <v>225</v>
      </c>
      <c r="S72" s="41">
        <v>400</v>
      </c>
      <c r="T72" s="41">
        <v>400</v>
      </c>
      <c r="U72" s="41">
        <v>400</v>
      </c>
    </row>
    <row r="73" spans="1:21" ht="180.75" customHeight="1" x14ac:dyDescent="0.25">
      <c r="A73" s="45">
        <v>15017</v>
      </c>
      <c r="B73" s="46" t="s">
        <v>41</v>
      </c>
      <c r="C73" s="31" t="s">
        <v>97</v>
      </c>
      <c r="D73" s="31" t="s">
        <v>98</v>
      </c>
      <c r="E73" s="31" t="s">
        <v>51</v>
      </c>
      <c r="F73" s="31" t="s">
        <v>99</v>
      </c>
      <c r="G73" s="31"/>
      <c r="H73" s="31"/>
      <c r="I73" s="31" t="s">
        <v>96</v>
      </c>
      <c r="J73" s="31" t="s">
        <v>88</v>
      </c>
      <c r="K73" s="31"/>
      <c r="L73" s="31"/>
      <c r="M73" s="31"/>
      <c r="N73" s="31"/>
      <c r="O73" s="31" t="s">
        <v>126</v>
      </c>
      <c r="P73" s="31" t="s">
        <v>50</v>
      </c>
      <c r="Q73" s="40">
        <v>501</v>
      </c>
      <c r="R73" s="41">
        <v>159</v>
      </c>
      <c r="S73" s="41">
        <v>159</v>
      </c>
      <c r="T73" s="41">
        <v>159</v>
      </c>
      <c r="U73" s="41">
        <v>159</v>
      </c>
    </row>
    <row r="74" spans="1:21" ht="182.25" customHeight="1" x14ac:dyDescent="0.25">
      <c r="A74" s="45">
        <v>15021</v>
      </c>
      <c r="B74" s="46" t="s">
        <v>294</v>
      </c>
      <c r="C74" s="31" t="s">
        <v>45</v>
      </c>
      <c r="D74" s="31" t="s">
        <v>114</v>
      </c>
      <c r="E74" s="31" t="s">
        <v>115</v>
      </c>
      <c r="F74" s="31" t="s">
        <v>116</v>
      </c>
      <c r="G74" s="31"/>
      <c r="H74" s="31"/>
      <c r="I74" s="31" t="s">
        <v>314</v>
      </c>
      <c r="J74" s="31" t="s">
        <v>88</v>
      </c>
      <c r="K74" s="31"/>
      <c r="L74" s="31"/>
      <c r="M74" s="31"/>
      <c r="N74" s="31"/>
      <c r="O74" s="31" t="s">
        <v>128</v>
      </c>
      <c r="P74" s="31" t="s">
        <v>55</v>
      </c>
      <c r="Q74" s="40">
        <v>309</v>
      </c>
      <c r="R74" s="41">
        <v>80.8</v>
      </c>
      <c r="S74" s="41">
        <v>82.2</v>
      </c>
      <c r="T74" s="41">
        <v>86.2</v>
      </c>
      <c r="U74" s="41">
        <v>86.2</v>
      </c>
    </row>
    <row r="75" spans="1:21" ht="409.5" x14ac:dyDescent="0.25">
      <c r="A75" s="45">
        <v>15027</v>
      </c>
      <c r="B75" s="46" t="s">
        <v>295</v>
      </c>
      <c r="C75" s="30" t="s">
        <v>60</v>
      </c>
      <c r="D75" s="30" t="s">
        <v>61</v>
      </c>
      <c r="E75" s="30" t="s">
        <v>62</v>
      </c>
      <c r="F75" s="30" t="s">
        <v>86</v>
      </c>
      <c r="G75" s="30"/>
      <c r="H75" s="30"/>
      <c r="I75" s="35" t="s">
        <v>82</v>
      </c>
      <c r="J75" s="35" t="s">
        <v>88</v>
      </c>
      <c r="K75" s="35"/>
      <c r="L75" s="35"/>
      <c r="M75" s="35"/>
      <c r="N75" s="35"/>
      <c r="O75" s="35" t="s">
        <v>113</v>
      </c>
      <c r="P75" s="35" t="s">
        <v>50</v>
      </c>
      <c r="Q75" s="40">
        <v>412</v>
      </c>
      <c r="R75" s="41">
        <v>615.70000000000005</v>
      </c>
      <c r="S75" s="41">
        <v>221</v>
      </c>
      <c r="T75" s="41">
        <v>221</v>
      </c>
      <c r="U75" s="41">
        <v>221</v>
      </c>
    </row>
    <row r="76" spans="1:21" ht="126" customHeight="1" x14ac:dyDescent="0.25">
      <c r="A76" s="59"/>
      <c r="B76" s="64" t="s">
        <v>296</v>
      </c>
      <c r="C76" s="53"/>
      <c r="D76" s="53"/>
      <c r="E76" s="53"/>
      <c r="F76" s="53"/>
      <c r="G76" s="53"/>
      <c r="H76" s="53"/>
      <c r="I76" s="53"/>
      <c r="J76" s="53"/>
      <c r="K76" s="53"/>
      <c r="L76" s="53"/>
      <c r="M76" s="53"/>
      <c r="N76" s="53"/>
      <c r="O76" s="53"/>
      <c r="P76" s="53"/>
      <c r="Q76" s="40"/>
      <c r="R76" s="4">
        <f>SUM(R77:R79)</f>
        <v>25157</v>
      </c>
      <c r="S76" s="4">
        <f>SUM(S77:S79)</f>
        <v>24065.200000000001</v>
      </c>
      <c r="T76" s="4">
        <f>SUM(T77:T79)</f>
        <v>20667.7</v>
      </c>
      <c r="U76" s="4">
        <f>SUM(U77:U79)</f>
        <v>20667.7</v>
      </c>
    </row>
    <row r="77" spans="1:21" ht="35.25" customHeight="1" x14ac:dyDescent="0.25">
      <c r="A77" s="140">
        <v>15101</v>
      </c>
      <c r="B77" s="138" t="s">
        <v>263</v>
      </c>
      <c r="C77" s="130" t="s">
        <v>76</v>
      </c>
      <c r="D77" s="130" t="s">
        <v>78</v>
      </c>
      <c r="E77" s="130" t="s">
        <v>79</v>
      </c>
      <c r="F77" s="130" t="s">
        <v>84</v>
      </c>
      <c r="G77" s="32"/>
      <c r="H77" s="132"/>
      <c r="I77" s="130" t="s">
        <v>224</v>
      </c>
      <c r="J77" s="130" t="s">
        <v>77</v>
      </c>
      <c r="K77" s="130"/>
      <c r="L77" s="132"/>
      <c r="M77" s="32"/>
      <c r="N77" s="132"/>
      <c r="O77" s="130" t="s">
        <v>110</v>
      </c>
      <c r="P77" s="130" t="s">
        <v>55</v>
      </c>
      <c r="Q77" s="40">
        <v>102</v>
      </c>
      <c r="R77" s="128">
        <v>25157</v>
      </c>
      <c r="S77" s="128">
        <v>24065.200000000001</v>
      </c>
      <c r="T77" s="128">
        <v>20667.7</v>
      </c>
      <c r="U77" s="128">
        <v>20667.7</v>
      </c>
    </row>
    <row r="78" spans="1:21" ht="35.25" customHeight="1" x14ac:dyDescent="0.25">
      <c r="A78" s="141"/>
      <c r="B78" s="139"/>
      <c r="C78" s="131"/>
      <c r="D78" s="131"/>
      <c r="E78" s="131"/>
      <c r="F78" s="131"/>
      <c r="G78" s="36"/>
      <c r="H78" s="159"/>
      <c r="I78" s="131"/>
      <c r="J78" s="131"/>
      <c r="K78" s="131"/>
      <c r="L78" s="159"/>
      <c r="M78" s="36"/>
      <c r="N78" s="159"/>
      <c r="O78" s="131"/>
      <c r="P78" s="131"/>
      <c r="Q78" s="117">
        <v>104</v>
      </c>
      <c r="R78" s="135"/>
      <c r="S78" s="135"/>
      <c r="T78" s="135"/>
      <c r="U78" s="135"/>
    </row>
    <row r="79" spans="1:21" ht="111" customHeight="1" x14ac:dyDescent="0.25">
      <c r="A79" s="141"/>
      <c r="B79" s="139"/>
      <c r="C79" s="131"/>
      <c r="D79" s="131"/>
      <c r="E79" s="131"/>
      <c r="F79" s="131"/>
      <c r="G79" s="36"/>
      <c r="H79" s="159"/>
      <c r="I79" s="131"/>
      <c r="J79" s="131"/>
      <c r="K79" s="131"/>
      <c r="L79" s="159"/>
      <c r="M79" s="36"/>
      <c r="N79" s="159"/>
      <c r="O79" s="131"/>
      <c r="P79" s="131"/>
      <c r="Q79" s="117">
        <v>113</v>
      </c>
      <c r="R79" s="135"/>
      <c r="S79" s="135"/>
      <c r="T79" s="135"/>
      <c r="U79" s="135"/>
    </row>
    <row r="80" spans="1:21" ht="121.5" customHeight="1" x14ac:dyDescent="0.25">
      <c r="A80" s="43"/>
      <c r="B80" s="83" t="s">
        <v>297</v>
      </c>
      <c r="C80" s="31"/>
      <c r="D80" s="31"/>
      <c r="E80" s="31"/>
      <c r="F80" s="31"/>
      <c r="G80" s="102"/>
      <c r="H80" s="107"/>
      <c r="I80" s="31"/>
      <c r="J80" s="31"/>
      <c r="K80" s="31"/>
      <c r="L80" s="107"/>
      <c r="M80" s="102"/>
      <c r="N80" s="107"/>
      <c r="O80" s="31"/>
      <c r="P80" s="31"/>
      <c r="Q80" s="120"/>
      <c r="R80" s="5">
        <f>R81</f>
        <v>5417.8</v>
      </c>
      <c r="S80" s="5">
        <f t="shared" ref="S80:U80" si="14">S81</f>
        <v>0</v>
      </c>
      <c r="T80" s="5">
        <f t="shared" si="14"/>
        <v>0</v>
      </c>
      <c r="U80" s="5">
        <f t="shared" si="14"/>
        <v>0</v>
      </c>
    </row>
    <row r="81" spans="1:27" ht="120" customHeight="1" x14ac:dyDescent="0.25">
      <c r="A81" s="43"/>
      <c r="B81" s="83" t="s">
        <v>298</v>
      </c>
      <c r="C81" s="101"/>
      <c r="D81" s="101"/>
      <c r="E81" s="101"/>
      <c r="F81" s="101"/>
      <c r="G81" s="108"/>
      <c r="H81" s="106"/>
      <c r="I81" s="101"/>
      <c r="J81" s="101"/>
      <c r="K81" s="101"/>
      <c r="L81" s="106"/>
      <c r="M81" s="108"/>
      <c r="N81" s="106"/>
      <c r="O81" s="101"/>
      <c r="P81" s="101"/>
      <c r="Q81" s="118"/>
      <c r="R81" s="119">
        <f>SUM(R82:R83)</f>
        <v>5417.8</v>
      </c>
      <c r="S81" s="119">
        <f t="shared" ref="S81:U81" si="15">SUM(S82:S83)</f>
        <v>0</v>
      </c>
      <c r="T81" s="119">
        <f t="shared" si="15"/>
        <v>0</v>
      </c>
      <c r="U81" s="119">
        <f t="shared" si="15"/>
        <v>0</v>
      </c>
    </row>
    <row r="82" spans="1:27" ht="177" customHeight="1" x14ac:dyDescent="0.25">
      <c r="A82" s="98">
        <v>15403</v>
      </c>
      <c r="B82" s="112" t="s">
        <v>31</v>
      </c>
      <c r="C82" s="31" t="s">
        <v>45</v>
      </c>
      <c r="D82" s="31" t="s">
        <v>194</v>
      </c>
      <c r="E82" s="31" t="s">
        <v>59</v>
      </c>
      <c r="F82" s="31" t="s">
        <v>192</v>
      </c>
      <c r="G82" s="31"/>
      <c r="H82" s="31"/>
      <c r="I82" s="31" t="s">
        <v>101</v>
      </c>
      <c r="J82" s="31" t="s">
        <v>88</v>
      </c>
      <c r="K82" s="31"/>
      <c r="L82" s="31"/>
      <c r="M82" s="31"/>
      <c r="N82" s="31"/>
      <c r="O82" s="31" t="s">
        <v>128</v>
      </c>
      <c r="P82" s="31" t="s">
        <v>55</v>
      </c>
      <c r="Q82" s="8">
        <v>1003</v>
      </c>
      <c r="R82" s="9">
        <v>10</v>
      </c>
      <c r="S82" s="9">
        <v>0</v>
      </c>
      <c r="T82" s="9">
        <v>0</v>
      </c>
      <c r="U82" s="9">
        <v>0</v>
      </c>
    </row>
    <row r="83" spans="1:27" ht="244.5" customHeight="1" x14ac:dyDescent="0.25">
      <c r="A83" s="45">
        <v>15407</v>
      </c>
      <c r="B83" s="46" t="s">
        <v>299</v>
      </c>
      <c r="C83" s="31" t="s">
        <v>48</v>
      </c>
      <c r="D83" s="31" t="s">
        <v>80</v>
      </c>
      <c r="E83" s="31" t="s">
        <v>56</v>
      </c>
      <c r="F83" s="31" t="s">
        <v>85</v>
      </c>
      <c r="G83" s="31"/>
      <c r="H83" s="31"/>
      <c r="I83" s="31" t="s">
        <v>90</v>
      </c>
      <c r="J83" s="31" t="s">
        <v>81</v>
      </c>
      <c r="K83" s="31"/>
      <c r="L83" s="31"/>
      <c r="M83" s="31"/>
      <c r="N83" s="31"/>
      <c r="O83" s="31" t="s">
        <v>112</v>
      </c>
      <c r="P83" s="31" t="s">
        <v>55</v>
      </c>
      <c r="Q83" s="40">
        <v>409</v>
      </c>
      <c r="R83" s="41">
        <v>5407.8</v>
      </c>
      <c r="S83" s="41"/>
      <c r="T83" s="41"/>
      <c r="U83" s="41"/>
    </row>
    <row r="84" spans="1:27" ht="166.5" customHeight="1" x14ac:dyDescent="0.25">
      <c r="A84" s="43"/>
      <c r="B84" s="83" t="s">
        <v>127</v>
      </c>
      <c r="C84" s="31"/>
      <c r="D84" s="31"/>
      <c r="E84" s="31"/>
      <c r="F84" s="31"/>
      <c r="G84" s="102"/>
      <c r="H84" s="107"/>
      <c r="I84" s="31"/>
      <c r="J84" s="31"/>
      <c r="K84" s="31"/>
      <c r="L84" s="107"/>
      <c r="M84" s="102"/>
      <c r="N84" s="107"/>
      <c r="O84" s="31"/>
      <c r="P84" s="31"/>
      <c r="Q84" s="120"/>
      <c r="R84" s="5">
        <f>R85</f>
        <v>1639.6</v>
      </c>
      <c r="S84" s="5">
        <f t="shared" ref="S84:U84" si="16">S85</f>
        <v>1554.8</v>
      </c>
      <c r="T84" s="5">
        <f t="shared" si="16"/>
        <v>1611.9</v>
      </c>
      <c r="U84" s="5">
        <f t="shared" si="16"/>
        <v>1611.9</v>
      </c>
    </row>
    <row r="85" spans="1:27" ht="45" customHeight="1" x14ac:dyDescent="0.25">
      <c r="A85" s="43"/>
      <c r="B85" s="83" t="s">
        <v>300</v>
      </c>
      <c r="C85" s="55"/>
      <c r="D85" s="55"/>
      <c r="E85" s="55"/>
      <c r="F85" s="55"/>
      <c r="G85" s="33"/>
      <c r="H85" s="52"/>
      <c r="I85" s="55"/>
      <c r="J85" s="55"/>
      <c r="K85" s="55"/>
      <c r="L85" s="52"/>
      <c r="M85" s="33"/>
      <c r="N85" s="52"/>
      <c r="O85" s="55"/>
      <c r="P85" s="55"/>
      <c r="Q85" s="118"/>
      <c r="R85" s="119">
        <f>R86</f>
        <v>1639.6</v>
      </c>
      <c r="S85" s="119">
        <f t="shared" ref="S85:U85" si="17">S86</f>
        <v>1554.8</v>
      </c>
      <c r="T85" s="119">
        <f t="shared" si="17"/>
        <v>1611.9</v>
      </c>
      <c r="U85" s="119">
        <f t="shared" si="17"/>
        <v>1611.9</v>
      </c>
    </row>
    <row r="86" spans="1:27" ht="184.5" customHeight="1" x14ac:dyDescent="0.25">
      <c r="A86" s="103">
        <v>15504</v>
      </c>
      <c r="B86" s="121" t="s">
        <v>43</v>
      </c>
      <c r="C86" s="31" t="s">
        <v>91</v>
      </c>
      <c r="D86" s="31" t="s">
        <v>92</v>
      </c>
      <c r="E86" s="31" t="s">
        <v>93</v>
      </c>
      <c r="F86" s="31" t="s">
        <v>94</v>
      </c>
      <c r="G86" s="31"/>
      <c r="H86" s="31"/>
      <c r="I86" s="31" t="s">
        <v>172</v>
      </c>
      <c r="J86" s="31"/>
      <c r="K86" s="34" t="s">
        <v>70</v>
      </c>
      <c r="L86" s="34"/>
      <c r="M86" s="34" t="s">
        <v>75</v>
      </c>
      <c r="N86" s="31"/>
      <c r="O86" s="31" t="s">
        <v>111</v>
      </c>
      <c r="P86" s="31" t="s">
        <v>50</v>
      </c>
      <c r="Q86" s="40">
        <v>203</v>
      </c>
      <c r="R86" s="41">
        <v>1639.6</v>
      </c>
      <c r="S86" s="41">
        <v>1554.8</v>
      </c>
      <c r="T86" s="41">
        <v>1611.9</v>
      </c>
      <c r="U86" s="41">
        <v>1611.9</v>
      </c>
    </row>
    <row r="87" spans="1:27" ht="117" customHeight="1" x14ac:dyDescent="0.25">
      <c r="A87" s="45"/>
      <c r="B87" s="63" t="s">
        <v>301</v>
      </c>
      <c r="C87" s="31"/>
      <c r="D87" s="31"/>
      <c r="E87" s="31"/>
      <c r="F87" s="31"/>
      <c r="G87" s="31"/>
      <c r="H87" s="31"/>
      <c r="I87" s="31"/>
      <c r="J87" s="31"/>
      <c r="K87" s="56"/>
      <c r="L87" s="56"/>
      <c r="M87" s="56"/>
      <c r="N87" s="31"/>
      <c r="O87" s="31"/>
      <c r="P87" s="31"/>
      <c r="Q87" s="40"/>
      <c r="R87" s="4">
        <f>R88</f>
        <v>804.5</v>
      </c>
      <c r="S87" s="4">
        <f t="shared" ref="S87:U87" si="18">S88</f>
        <v>804.5</v>
      </c>
      <c r="T87" s="4">
        <f t="shared" si="18"/>
        <v>804.5</v>
      </c>
      <c r="U87" s="4">
        <f t="shared" si="18"/>
        <v>804.5</v>
      </c>
    </row>
    <row r="88" spans="1:27" ht="42" customHeight="1" x14ac:dyDescent="0.25">
      <c r="A88" s="45"/>
      <c r="B88" s="63" t="s">
        <v>302</v>
      </c>
      <c r="C88" s="31"/>
      <c r="D88" s="31"/>
      <c r="E88" s="31"/>
      <c r="F88" s="31"/>
      <c r="G88" s="31"/>
      <c r="H88" s="31"/>
      <c r="I88" s="31"/>
      <c r="J88" s="31"/>
      <c r="K88" s="56"/>
      <c r="L88" s="56"/>
      <c r="M88" s="56"/>
      <c r="N88" s="31"/>
      <c r="O88" s="31"/>
      <c r="P88" s="31"/>
      <c r="Q88" s="40"/>
      <c r="R88" s="4">
        <f>R89</f>
        <v>804.5</v>
      </c>
      <c r="S88" s="4">
        <f t="shared" ref="S88:U88" si="19">S89</f>
        <v>804.5</v>
      </c>
      <c r="T88" s="4">
        <f t="shared" si="19"/>
        <v>804.5</v>
      </c>
      <c r="U88" s="4">
        <f t="shared" si="19"/>
        <v>804.5</v>
      </c>
    </row>
    <row r="89" spans="1:27" ht="121.5" customHeight="1" x14ac:dyDescent="0.25">
      <c r="A89" s="45"/>
      <c r="B89" s="63" t="s">
        <v>303</v>
      </c>
      <c r="C89" s="31"/>
      <c r="D89" s="31"/>
      <c r="E89" s="31"/>
      <c r="F89" s="31"/>
      <c r="G89" s="31"/>
      <c r="H89" s="31"/>
      <c r="I89" s="31"/>
      <c r="J89" s="31"/>
      <c r="K89" s="56"/>
      <c r="L89" s="56"/>
      <c r="M89" s="56"/>
      <c r="N89" s="31"/>
      <c r="O89" s="31"/>
      <c r="P89" s="31"/>
      <c r="Q89" s="40"/>
      <c r="R89" s="4">
        <f>R90</f>
        <v>804.5</v>
      </c>
      <c r="S89" s="4">
        <f t="shared" ref="S89:U89" si="20">S90</f>
        <v>804.5</v>
      </c>
      <c r="T89" s="4">
        <f t="shared" si="20"/>
        <v>804.5</v>
      </c>
      <c r="U89" s="4">
        <f t="shared" si="20"/>
        <v>804.5</v>
      </c>
    </row>
    <row r="90" spans="1:27" ht="183" customHeight="1" x14ac:dyDescent="0.25">
      <c r="A90" s="45">
        <v>15808</v>
      </c>
      <c r="B90" s="46" t="s">
        <v>304</v>
      </c>
      <c r="C90" s="31" t="s">
        <v>45</v>
      </c>
      <c r="D90" s="31" t="s">
        <v>72</v>
      </c>
      <c r="E90" s="31" t="s">
        <v>73</v>
      </c>
      <c r="F90" s="31" t="s">
        <v>83</v>
      </c>
      <c r="G90" s="31"/>
      <c r="H90" s="31"/>
      <c r="I90" s="31" t="s">
        <v>71</v>
      </c>
      <c r="J90" s="31" t="s">
        <v>89</v>
      </c>
      <c r="K90" s="31"/>
      <c r="L90" s="31"/>
      <c r="M90" s="31"/>
      <c r="N90" s="31"/>
      <c r="O90" s="31" t="s">
        <v>74</v>
      </c>
      <c r="P90" s="31" t="s">
        <v>50</v>
      </c>
      <c r="Q90" s="40">
        <v>1001</v>
      </c>
      <c r="R90" s="41">
        <v>804.5</v>
      </c>
      <c r="S90" s="41">
        <v>804.5</v>
      </c>
      <c r="T90" s="41">
        <v>804.5</v>
      </c>
      <c r="U90" s="41">
        <v>804.5</v>
      </c>
    </row>
    <row r="91" spans="1:27" ht="35.450000000000003" customHeight="1" x14ac:dyDescent="0.25">
      <c r="A91" s="160" t="s">
        <v>159</v>
      </c>
      <c r="B91" s="161"/>
      <c r="C91" s="161"/>
      <c r="D91" s="161"/>
      <c r="E91" s="161"/>
      <c r="F91" s="161"/>
      <c r="G91" s="161"/>
      <c r="H91" s="161"/>
      <c r="I91" s="161"/>
      <c r="J91" s="161"/>
      <c r="K91" s="161"/>
      <c r="L91" s="161"/>
      <c r="M91" s="161"/>
      <c r="N91" s="161"/>
      <c r="O91" s="161"/>
      <c r="P91" s="161"/>
      <c r="Q91" s="162"/>
      <c r="R91" s="67">
        <f>R6+R65</f>
        <v>647041</v>
      </c>
      <c r="S91" s="67">
        <f>S6+S65</f>
        <v>592743.49999999988</v>
      </c>
      <c r="T91" s="67">
        <f>T6+T65</f>
        <v>545718.5</v>
      </c>
      <c r="U91" s="67">
        <f>U6+U65</f>
        <v>545718.5</v>
      </c>
      <c r="AA91" s="11"/>
    </row>
    <row r="92" spans="1:27" ht="409.6" hidden="1" customHeight="1" x14ac:dyDescent="0.25">
      <c r="A92" s="12"/>
      <c r="B92" s="13"/>
      <c r="C92" s="13"/>
      <c r="D92" s="13"/>
      <c r="E92" s="13"/>
      <c r="F92" s="13"/>
      <c r="G92" s="13"/>
      <c r="H92" s="13"/>
      <c r="I92" s="13"/>
      <c r="J92" s="13"/>
      <c r="K92" s="13"/>
      <c r="L92" s="13"/>
      <c r="M92" s="13"/>
      <c r="N92" s="13"/>
      <c r="O92" s="14"/>
      <c r="P92" s="15" t="s">
        <v>22</v>
      </c>
      <c r="Q92" s="16"/>
      <c r="R92" s="17">
        <v>0</v>
      </c>
      <c r="S92" s="17">
        <v>0</v>
      </c>
      <c r="T92" s="18">
        <v>0</v>
      </c>
      <c r="U92" s="17">
        <v>0</v>
      </c>
    </row>
    <row r="93" spans="1:27" ht="65.45" customHeight="1" x14ac:dyDescent="0.25">
      <c r="A93" s="19"/>
      <c r="B93" s="19"/>
      <c r="C93" s="19"/>
      <c r="D93" s="19"/>
      <c r="E93" s="19"/>
      <c r="F93" s="19"/>
      <c r="G93" s="19"/>
      <c r="H93" s="19"/>
      <c r="I93" s="19"/>
      <c r="J93" s="19"/>
      <c r="K93" s="19"/>
      <c r="L93" s="19"/>
      <c r="M93" s="19"/>
      <c r="N93" s="19"/>
      <c r="O93" s="19"/>
      <c r="P93" s="19"/>
      <c r="Q93" s="19"/>
      <c r="R93" s="20"/>
      <c r="S93" s="20"/>
      <c r="T93" s="20"/>
      <c r="U93" s="20"/>
    </row>
    <row r="94" spans="1:27" s="10" customFormat="1" ht="26.45" customHeight="1" x14ac:dyDescent="0.25">
      <c r="A94" s="21" t="s">
        <v>130</v>
      </c>
      <c r="B94" s="22"/>
      <c r="C94" s="22"/>
      <c r="F94" s="22" t="s">
        <v>155</v>
      </c>
      <c r="G94" s="22"/>
      <c r="H94" s="21" t="s">
        <v>157</v>
      </c>
      <c r="I94" s="22"/>
      <c r="J94" s="22"/>
      <c r="K94" s="22"/>
      <c r="L94" s="22"/>
      <c r="M94" s="22"/>
      <c r="N94" s="22"/>
      <c r="O94" s="22"/>
      <c r="P94" s="22"/>
      <c r="Q94" s="23"/>
      <c r="R94" s="24"/>
      <c r="S94" s="24"/>
      <c r="T94" s="24"/>
      <c r="U94" s="24"/>
    </row>
    <row r="95" spans="1:27" s="10" customFormat="1" ht="26.45" customHeight="1" x14ac:dyDescent="0.25">
      <c r="A95" s="21"/>
      <c r="B95" s="22"/>
      <c r="C95" s="22"/>
      <c r="D95" s="22"/>
      <c r="E95" s="22"/>
      <c r="F95" s="22"/>
      <c r="G95" s="22"/>
      <c r="H95" s="22"/>
      <c r="I95" s="22"/>
      <c r="J95" s="22"/>
      <c r="K95" s="22"/>
      <c r="L95" s="22"/>
      <c r="M95" s="22"/>
      <c r="N95" s="22"/>
      <c r="O95" s="22"/>
      <c r="P95" s="22"/>
      <c r="Q95" s="23"/>
      <c r="R95" s="24"/>
      <c r="S95" s="24"/>
      <c r="T95" s="24"/>
      <c r="U95" s="24"/>
    </row>
    <row r="96" spans="1:27" s="10" customFormat="1" ht="52.5" customHeight="1" x14ac:dyDescent="0.35">
      <c r="A96" s="163" t="s">
        <v>158</v>
      </c>
      <c r="B96" s="163"/>
      <c r="C96" s="163"/>
      <c r="F96" s="25" t="s">
        <v>154</v>
      </c>
      <c r="G96" s="25"/>
      <c r="H96" s="26" t="s">
        <v>156</v>
      </c>
      <c r="I96" s="22"/>
      <c r="J96" s="22"/>
      <c r="K96" s="22"/>
      <c r="L96" s="22"/>
      <c r="M96" s="22"/>
      <c r="N96" s="22"/>
      <c r="O96" s="22"/>
      <c r="P96" s="22"/>
      <c r="Q96" s="23"/>
      <c r="R96" s="24"/>
      <c r="S96" s="24"/>
      <c r="T96" s="24"/>
      <c r="U96" s="24"/>
    </row>
    <row r="97" spans="1:21" s="10" customFormat="1" ht="87" customHeight="1" x14ac:dyDescent="0.4">
      <c r="A97" s="158" t="s">
        <v>254</v>
      </c>
      <c r="B97" s="158"/>
      <c r="C97" s="158"/>
      <c r="D97" s="25"/>
      <c r="E97" s="25"/>
      <c r="F97" s="26"/>
      <c r="G97" s="22"/>
      <c r="H97" s="22"/>
      <c r="I97" s="22"/>
      <c r="J97" s="22"/>
      <c r="K97" s="22"/>
      <c r="L97" s="22"/>
      <c r="M97" s="22"/>
      <c r="N97" s="22"/>
      <c r="O97" s="22"/>
      <c r="P97" s="22"/>
      <c r="Q97" s="23"/>
      <c r="R97" s="24"/>
      <c r="S97" s="24"/>
      <c r="T97" s="24"/>
      <c r="U97" s="24"/>
    </row>
    <row r="98" spans="1:21" s="10" customFormat="1" ht="12" customHeight="1" x14ac:dyDescent="0.25">
      <c r="A98" s="23"/>
      <c r="B98" s="27"/>
      <c r="C98" s="23"/>
      <c r="D98" s="23"/>
      <c r="E98" s="23"/>
      <c r="F98" s="23"/>
      <c r="G98" s="23"/>
      <c r="H98" s="23"/>
      <c r="I98" s="23"/>
      <c r="J98" s="23"/>
      <c r="K98" s="23"/>
      <c r="L98" s="23"/>
      <c r="M98" s="23"/>
      <c r="N98" s="23"/>
      <c r="O98" s="23"/>
      <c r="P98" s="23"/>
      <c r="Q98" s="23"/>
      <c r="R98" s="24"/>
      <c r="S98" s="24"/>
      <c r="T98" s="24"/>
      <c r="U98" s="24"/>
    </row>
  </sheetData>
  <mergeCells count="141">
    <mergeCell ref="M40:M41"/>
    <mergeCell ref="N40:N41"/>
    <mergeCell ref="O40:O41"/>
    <mergeCell ref="P40:P41"/>
    <mergeCell ref="K77:K79"/>
    <mergeCell ref="T11:T12"/>
    <mergeCell ref="E40:E41"/>
    <mergeCell ref="F40:F41"/>
    <mergeCell ref="G40:G41"/>
    <mergeCell ref="H40:H41"/>
    <mergeCell ref="I40:I41"/>
    <mergeCell ref="K15:K16"/>
    <mergeCell ref="L15:L16"/>
    <mergeCell ref="J40:J41"/>
    <mergeCell ref="K40:K41"/>
    <mergeCell ref="L40:L41"/>
    <mergeCell ref="F4:F5"/>
    <mergeCell ref="G4:G5"/>
    <mergeCell ref="J4:J5"/>
    <mergeCell ref="K4:K5"/>
    <mergeCell ref="L4:L5"/>
    <mergeCell ref="M4:M5"/>
    <mergeCell ref="N4:N5"/>
    <mergeCell ref="A97:C97"/>
    <mergeCell ref="C77:C79"/>
    <mergeCell ref="D77:D79"/>
    <mergeCell ref="E77:E79"/>
    <mergeCell ref="F77:F79"/>
    <mergeCell ref="H77:H79"/>
    <mergeCell ref="J77:J79"/>
    <mergeCell ref="A91:Q91"/>
    <mergeCell ref="A96:C96"/>
    <mergeCell ref="N77:N79"/>
    <mergeCell ref="O77:O79"/>
    <mergeCell ref="L77:L79"/>
    <mergeCell ref="O15:O16"/>
    <mergeCell ref="P15:P16"/>
    <mergeCell ref="H15:H16"/>
    <mergeCell ref="C40:C41"/>
    <mergeCell ref="D40:D41"/>
    <mergeCell ref="B11:B12"/>
    <mergeCell ref="L11:L12"/>
    <mergeCell ref="M11:M12"/>
    <mergeCell ref="N11:N12"/>
    <mergeCell ref="O11:O12"/>
    <mergeCell ref="G11:G12"/>
    <mergeCell ref="H11:H12"/>
    <mergeCell ref="I11:I12"/>
    <mergeCell ref="J11:J12"/>
    <mergeCell ref="K11:K12"/>
    <mergeCell ref="M28:M29"/>
    <mergeCell ref="M15:M16"/>
    <mergeCell ref="N15:N16"/>
    <mergeCell ref="A1:U1"/>
    <mergeCell ref="A3:B3"/>
    <mergeCell ref="C3:F3"/>
    <mergeCell ref="G3:N3"/>
    <mergeCell ref="O3:O5"/>
    <mergeCell ref="P3:P5"/>
    <mergeCell ref="Q3:Q5"/>
    <mergeCell ref="R3:U3"/>
    <mergeCell ref="A4:A5"/>
    <mergeCell ref="B4:B5"/>
    <mergeCell ref="R4:R5"/>
    <mergeCell ref="S4:S5"/>
    <mergeCell ref="T4:T5"/>
    <mergeCell ref="U4:U5"/>
    <mergeCell ref="C4:C5"/>
    <mergeCell ref="D4:D5"/>
    <mergeCell ref="E4:E5"/>
    <mergeCell ref="I15:I16"/>
    <mergeCell ref="J15:J16"/>
    <mergeCell ref="I4:I5"/>
    <mergeCell ref="H4:H5"/>
    <mergeCell ref="D28:D29"/>
    <mergeCell ref="E28:E29"/>
    <mergeCell ref="F28:F29"/>
    <mergeCell ref="I77:I79"/>
    <mergeCell ref="H28:H29"/>
    <mergeCell ref="I28:I29"/>
    <mergeCell ref="G28:G29"/>
    <mergeCell ref="A11:A12"/>
    <mergeCell ref="C11:C12"/>
    <mergeCell ref="D11:D12"/>
    <mergeCell ref="E11:E12"/>
    <mergeCell ref="F11:F12"/>
    <mergeCell ref="B77:B79"/>
    <mergeCell ref="A77:A79"/>
    <mergeCell ref="A15:A16"/>
    <mergeCell ref="B15:B16"/>
    <mergeCell ref="C15:C16"/>
    <mergeCell ref="D15:D16"/>
    <mergeCell ref="E15:E16"/>
    <mergeCell ref="F15:F16"/>
    <mergeCell ref="C24:C27"/>
    <mergeCell ref="D24:D27"/>
    <mergeCell ref="E24:E27"/>
    <mergeCell ref="G15:G16"/>
    <mergeCell ref="U15:U16"/>
    <mergeCell ref="P77:P79"/>
    <mergeCell ref="R77:R79"/>
    <mergeCell ref="R11:R12"/>
    <mergeCell ref="S11:S12"/>
    <mergeCell ref="S77:S79"/>
    <mergeCell ref="T77:T79"/>
    <mergeCell ref="R15:R16"/>
    <mergeCell ref="S15:S16"/>
    <mergeCell ref="T15:T16"/>
    <mergeCell ref="P24:P27"/>
    <mergeCell ref="R24:R27"/>
    <mergeCell ref="S24:S27"/>
    <mergeCell ref="T24:T27"/>
    <mergeCell ref="U77:U79"/>
    <mergeCell ref="P28:P29"/>
    <mergeCell ref="P11:P12"/>
    <mergeCell ref="U24:U27"/>
    <mergeCell ref="U11:U12"/>
    <mergeCell ref="B24:B27"/>
    <mergeCell ref="A24:A27"/>
    <mergeCell ref="R28:R29"/>
    <mergeCell ref="S28:S29"/>
    <mergeCell ref="T28:T29"/>
    <mergeCell ref="U28:U29"/>
    <mergeCell ref="A28:A29"/>
    <mergeCell ref="B28:B29"/>
    <mergeCell ref="G24:G27"/>
    <mergeCell ref="H24:H27"/>
    <mergeCell ref="I24:I27"/>
    <mergeCell ref="J24:J27"/>
    <mergeCell ref="K24:K27"/>
    <mergeCell ref="L24:L27"/>
    <mergeCell ref="M24:M27"/>
    <mergeCell ref="N24:N27"/>
    <mergeCell ref="O24:O27"/>
    <mergeCell ref="N28:N29"/>
    <mergeCell ref="O28:O29"/>
    <mergeCell ref="J28:J29"/>
    <mergeCell ref="K28:K29"/>
    <mergeCell ref="L28:L29"/>
    <mergeCell ref="F24:F27"/>
    <mergeCell ref="C28:C29"/>
  </mergeCells>
  <pageMargins left="0.51181102362204722" right="0.31496062992125984" top="0.35433070866141736" bottom="0.15748031496062992" header="0.31496062992125984" footer="0.31496062992125984"/>
  <pageSetup paperSize="9" scale="34" fitToHeight="11" orientation="landscape" r:id="rId1"/>
  <colBreaks count="1" manualBreakCount="1">
    <brk id="2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Пользователь Windows</cp:lastModifiedBy>
  <cp:lastPrinted>2021-05-19T06:02:04Z</cp:lastPrinted>
  <dcterms:created xsi:type="dcterms:W3CDTF">2020-07-17T05:49:25Z</dcterms:created>
  <dcterms:modified xsi:type="dcterms:W3CDTF">2021-05-19T11:42:31Z</dcterms:modified>
</cp:coreProperties>
</file>